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Kate\Desktop\Data storage repository\Chamindu\"/>
    </mc:Choice>
  </mc:AlternateContent>
  <xr:revisionPtr revIDLastSave="0" documentId="13_ncr:1_{3E714285-49C1-4D3C-9FCA-0C6C24BD70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RY-UNIFORM_20" sheetId="2" r:id="rId1"/>
    <sheet name="DRY-LAYERED_38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6" i="10" l="1"/>
  <c r="H156" i="10"/>
  <c r="J155" i="10"/>
  <c r="H155" i="10"/>
  <c r="J154" i="10"/>
  <c r="H154" i="10"/>
  <c r="J153" i="10"/>
  <c r="H153" i="10"/>
  <c r="J152" i="10"/>
  <c r="H152" i="10"/>
  <c r="J151" i="10"/>
  <c r="H151" i="10"/>
  <c r="J150" i="10"/>
  <c r="H150" i="10"/>
  <c r="J149" i="10"/>
  <c r="H149" i="10"/>
  <c r="J148" i="10"/>
  <c r="H148" i="10"/>
  <c r="J147" i="10"/>
  <c r="H147" i="10"/>
  <c r="J146" i="10"/>
  <c r="H146" i="10"/>
  <c r="J145" i="10"/>
  <c r="H145" i="10"/>
  <c r="J144" i="10"/>
  <c r="H144" i="10"/>
  <c r="J143" i="10"/>
  <c r="H143" i="10"/>
  <c r="J142" i="10"/>
  <c r="H142" i="10"/>
  <c r="J141" i="10"/>
  <c r="H141" i="10"/>
  <c r="J140" i="10"/>
  <c r="H140" i="10"/>
  <c r="J139" i="10"/>
  <c r="H139" i="10"/>
  <c r="J138" i="10"/>
  <c r="H138" i="10"/>
  <c r="J137" i="10"/>
  <c r="H137" i="10"/>
  <c r="J136" i="10"/>
  <c r="H136" i="10"/>
  <c r="J135" i="10"/>
  <c r="H135" i="10"/>
  <c r="J134" i="10"/>
  <c r="H134" i="10"/>
  <c r="J133" i="10"/>
  <c r="H133" i="10"/>
  <c r="J132" i="10"/>
  <c r="H132" i="10"/>
  <c r="J131" i="10"/>
  <c r="H131" i="10"/>
  <c r="J130" i="10"/>
  <c r="H130" i="10"/>
  <c r="J129" i="10"/>
  <c r="H129" i="10"/>
  <c r="J128" i="10"/>
  <c r="H128" i="10"/>
  <c r="J127" i="10"/>
  <c r="H127" i="10"/>
  <c r="J117" i="10"/>
  <c r="H117" i="10"/>
  <c r="J116" i="10"/>
  <c r="H116" i="10"/>
  <c r="J115" i="10"/>
  <c r="H115" i="10"/>
  <c r="J114" i="10"/>
  <c r="H114" i="10"/>
  <c r="J113" i="10"/>
  <c r="H113" i="10"/>
  <c r="J112" i="10"/>
  <c r="H112" i="10"/>
  <c r="J111" i="10"/>
  <c r="H111" i="10"/>
  <c r="J110" i="10"/>
  <c r="H110" i="10"/>
  <c r="J109" i="10"/>
  <c r="H109" i="10"/>
  <c r="J108" i="10"/>
  <c r="H108" i="10"/>
  <c r="J107" i="10"/>
  <c r="H107" i="10"/>
  <c r="J106" i="10"/>
  <c r="H106" i="10"/>
  <c r="J105" i="10"/>
  <c r="H105" i="10"/>
  <c r="J104" i="10"/>
  <c r="H104" i="10"/>
  <c r="J103" i="10"/>
  <c r="H103" i="10"/>
  <c r="J102" i="10"/>
  <c r="H102" i="10"/>
  <c r="J101" i="10"/>
  <c r="H101" i="10"/>
  <c r="J100" i="10"/>
  <c r="H100" i="10"/>
  <c r="J99" i="10"/>
  <c r="H99" i="10"/>
  <c r="J98" i="10"/>
  <c r="H98" i="10"/>
  <c r="J97" i="10"/>
  <c r="H97" i="10"/>
  <c r="J96" i="10"/>
  <c r="H96" i="10"/>
  <c r="J95" i="10"/>
  <c r="H95" i="10"/>
  <c r="J94" i="10"/>
  <c r="H94" i="10"/>
  <c r="J93" i="10"/>
  <c r="H93" i="10"/>
  <c r="J92" i="10"/>
  <c r="H92" i="10"/>
  <c r="J91" i="10"/>
  <c r="H91" i="10"/>
  <c r="J90" i="10"/>
  <c r="H90" i="10"/>
  <c r="J89" i="10"/>
  <c r="H89" i="10"/>
  <c r="J88" i="10"/>
  <c r="H88" i="10"/>
  <c r="J76" i="10"/>
  <c r="H76" i="10"/>
  <c r="J75" i="10"/>
  <c r="H75" i="10"/>
  <c r="J74" i="10"/>
  <c r="H74" i="10"/>
  <c r="J73" i="10"/>
  <c r="H73" i="10"/>
  <c r="J72" i="10"/>
  <c r="H72" i="10"/>
  <c r="J71" i="10"/>
  <c r="H71" i="10"/>
  <c r="J70" i="10"/>
  <c r="H70" i="10"/>
  <c r="J69" i="10"/>
  <c r="H69" i="10"/>
  <c r="J68" i="10"/>
  <c r="H68" i="10"/>
  <c r="J67" i="10"/>
  <c r="H67" i="10"/>
  <c r="J66" i="10"/>
  <c r="H66" i="10"/>
  <c r="J65" i="10"/>
  <c r="H65" i="10"/>
  <c r="J64" i="10"/>
  <c r="H64" i="10"/>
  <c r="J63" i="10"/>
  <c r="H63" i="10"/>
  <c r="J62" i="10"/>
  <c r="H62" i="10"/>
  <c r="J61" i="10"/>
  <c r="H61" i="10"/>
  <c r="J60" i="10"/>
  <c r="H60" i="10"/>
  <c r="J59" i="10"/>
  <c r="H59" i="10"/>
  <c r="J58" i="10"/>
  <c r="H58" i="10"/>
  <c r="J57" i="10"/>
  <c r="H57" i="10"/>
  <c r="J56" i="10"/>
  <c r="H56" i="10"/>
  <c r="J55" i="10"/>
  <c r="H55" i="10"/>
  <c r="J54" i="10"/>
  <c r="H54" i="10"/>
  <c r="J53" i="10"/>
  <c r="H53" i="10"/>
  <c r="J52" i="10"/>
  <c r="H52" i="10"/>
  <c r="J51" i="10"/>
  <c r="H51" i="10"/>
  <c r="J50" i="10"/>
  <c r="H50" i="10"/>
  <c r="J49" i="10"/>
  <c r="H49" i="10"/>
  <c r="J48" i="10"/>
  <c r="H48" i="10"/>
  <c r="J47" i="10"/>
  <c r="H47" i="10"/>
  <c r="J36" i="10"/>
  <c r="H36" i="10"/>
  <c r="J35" i="10"/>
  <c r="H35" i="10"/>
  <c r="J34" i="10"/>
  <c r="H34" i="10"/>
  <c r="J33" i="10"/>
  <c r="H33" i="10"/>
  <c r="J32" i="10"/>
  <c r="H32" i="10"/>
  <c r="J31" i="10"/>
  <c r="H31" i="10"/>
  <c r="J30" i="10"/>
  <c r="H30" i="10"/>
  <c r="J29" i="10"/>
  <c r="H29" i="10"/>
  <c r="J28" i="10"/>
  <c r="H28" i="10"/>
  <c r="J27" i="10"/>
  <c r="H27" i="10"/>
  <c r="J26" i="10"/>
  <c r="H26" i="10"/>
  <c r="J25" i="10"/>
  <c r="H25" i="10"/>
  <c r="J24" i="10"/>
  <c r="H24" i="10"/>
  <c r="J23" i="10"/>
  <c r="H23" i="10"/>
  <c r="J22" i="10"/>
  <c r="H22" i="10"/>
  <c r="J21" i="10"/>
  <c r="H21" i="10"/>
  <c r="J20" i="10"/>
  <c r="H20" i="10"/>
  <c r="J19" i="10"/>
  <c r="H19" i="10"/>
  <c r="J18" i="10"/>
  <c r="H18" i="10"/>
  <c r="J17" i="10"/>
  <c r="H17" i="10"/>
  <c r="J16" i="10"/>
  <c r="H16" i="10"/>
  <c r="J15" i="10"/>
  <c r="H15" i="10"/>
  <c r="J14" i="10"/>
  <c r="H14" i="10"/>
  <c r="J13" i="10"/>
  <c r="H13" i="10"/>
  <c r="J12" i="10"/>
  <c r="H12" i="10"/>
  <c r="J11" i="10"/>
  <c r="H11" i="10"/>
  <c r="J10" i="10"/>
  <c r="H10" i="10"/>
  <c r="J9" i="10"/>
  <c r="H9" i="10"/>
  <c r="J8" i="10"/>
  <c r="H8" i="10"/>
  <c r="J7" i="10"/>
  <c r="H7" i="10"/>
  <c r="J36" i="2"/>
  <c r="H36" i="2"/>
  <c r="J35" i="2"/>
  <c r="H35" i="2"/>
  <c r="J34" i="2"/>
  <c r="H34" i="2"/>
  <c r="J33" i="2"/>
  <c r="H33" i="2"/>
  <c r="J32" i="2"/>
  <c r="H32" i="2"/>
  <c r="J31" i="2"/>
  <c r="H31" i="2"/>
  <c r="J30" i="2"/>
  <c r="H30" i="2"/>
  <c r="AC29" i="2"/>
  <c r="AA29" i="2"/>
  <c r="J29" i="2"/>
  <c r="H29" i="2"/>
  <c r="AC28" i="2"/>
  <c r="AA28" i="2"/>
  <c r="J28" i="2"/>
  <c r="H28" i="2"/>
  <c r="AC27" i="2"/>
  <c r="AA27" i="2"/>
  <c r="J27" i="2"/>
  <c r="H27" i="2"/>
  <c r="AC26" i="2"/>
  <c r="AA26" i="2"/>
  <c r="J26" i="2"/>
  <c r="H26" i="2"/>
  <c r="AC25" i="2"/>
  <c r="AA25" i="2"/>
  <c r="J25" i="2"/>
  <c r="H25" i="2"/>
  <c r="AC24" i="2"/>
  <c r="AA24" i="2"/>
  <c r="J24" i="2"/>
  <c r="H24" i="2"/>
  <c r="AC23" i="2"/>
  <c r="AA23" i="2"/>
  <c r="J23" i="2"/>
  <c r="H23" i="2"/>
  <c r="AC22" i="2"/>
  <c r="AA22" i="2"/>
  <c r="J22" i="2"/>
  <c r="H22" i="2"/>
  <c r="AC21" i="2"/>
  <c r="AA21" i="2"/>
  <c r="J21" i="2"/>
  <c r="H21" i="2"/>
  <c r="AC20" i="2"/>
  <c r="AA20" i="2"/>
  <c r="J20" i="2"/>
  <c r="H20" i="2"/>
  <c r="J19" i="2"/>
  <c r="H19" i="2"/>
  <c r="J18" i="2"/>
  <c r="H18" i="2"/>
  <c r="J17" i="2"/>
  <c r="H17" i="2"/>
  <c r="AC16" i="2"/>
  <c r="AA16" i="2"/>
  <c r="J16" i="2"/>
  <c r="H16" i="2"/>
  <c r="AC15" i="2"/>
  <c r="AA15" i="2"/>
  <c r="J15" i="2"/>
  <c r="H15" i="2"/>
  <c r="AC14" i="2"/>
  <c r="AA14" i="2"/>
  <c r="J14" i="2"/>
  <c r="H14" i="2"/>
  <c r="AC13" i="2"/>
  <c r="AA13" i="2"/>
  <c r="J13" i="2"/>
  <c r="H13" i="2"/>
  <c r="AC12" i="2"/>
  <c r="AA12" i="2"/>
  <c r="J12" i="2"/>
  <c r="H12" i="2"/>
  <c r="AC11" i="2"/>
  <c r="AA11" i="2"/>
  <c r="J11" i="2"/>
  <c r="H11" i="2"/>
  <c r="AC10" i="2"/>
  <c r="AA10" i="2"/>
  <c r="J10" i="2"/>
  <c r="H10" i="2"/>
  <c r="AC9" i="2"/>
  <c r="AA9" i="2"/>
  <c r="J9" i="2"/>
  <c r="H9" i="2"/>
  <c r="AC8" i="2"/>
  <c r="AA8" i="2"/>
  <c r="J8" i="2"/>
  <c r="H8" i="2"/>
  <c r="AC7" i="2"/>
  <c r="AA7" i="2"/>
  <c r="J7" i="2"/>
  <c r="H7" i="2"/>
</calcChain>
</file>

<file path=xl/sharedStrings.xml><?xml version="1.0" encoding="utf-8"?>
<sst xmlns="http://schemas.openxmlformats.org/spreadsheetml/2006/main" count="269" uniqueCount="53">
  <si>
    <t>CH4 (in air):</t>
  </si>
  <si>
    <t>ppm</t>
  </si>
  <si>
    <t>=</t>
  </si>
  <si>
    <t>g/m3</t>
  </si>
  <si>
    <t>FOFT</t>
  </si>
  <si>
    <t>OUTPUT</t>
  </si>
  <si>
    <t>STREAM</t>
  </si>
  <si>
    <t>file</t>
  </si>
  <si>
    <t>Element</t>
  </si>
  <si>
    <t>Z</t>
  </si>
  <si>
    <t>Xch4</t>
  </si>
  <si>
    <t>GD</t>
  </si>
  <si>
    <t>g_CH4/m3 air</t>
  </si>
  <si>
    <t>kg_air/m3_air</t>
  </si>
  <si>
    <t>AAA11</t>
  </si>
  <si>
    <t>Downstream</t>
  </si>
  <si>
    <t>A12 2</t>
  </si>
  <si>
    <t>A22 2</t>
  </si>
  <si>
    <t>A32 2</t>
  </si>
  <si>
    <t>A42 2</t>
  </si>
  <si>
    <t>A52 2</t>
  </si>
  <si>
    <t>A62 2</t>
  </si>
  <si>
    <t>A92</t>
  </si>
  <si>
    <t>A72 2</t>
  </si>
  <si>
    <t>A82 2</t>
  </si>
  <si>
    <t>A92 2</t>
  </si>
  <si>
    <t>Middle</t>
  </si>
  <si>
    <t>A14 2</t>
  </si>
  <si>
    <t>A24 2</t>
  </si>
  <si>
    <t>A34 2</t>
  </si>
  <si>
    <t>A442</t>
  </si>
  <si>
    <t>A54 2</t>
  </si>
  <si>
    <t>A64 2</t>
  </si>
  <si>
    <t>A74 2</t>
  </si>
  <si>
    <t>A84 2</t>
  </si>
  <si>
    <t>A94 2</t>
  </si>
  <si>
    <t>Upstream</t>
  </si>
  <si>
    <t>A16 2</t>
  </si>
  <si>
    <t>A26 2</t>
  </si>
  <si>
    <t>A36 2</t>
  </si>
  <si>
    <t>A46 2</t>
  </si>
  <si>
    <t>A56 2</t>
  </si>
  <si>
    <t>A66 2</t>
  </si>
  <si>
    <t>A76 2</t>
  </si>
  <si>
    <t>A86 2</t>
  </si>
  <si>
    <t>A96 2</t>
  </si>
  <si>
    <t xml:space="preserve">k </t>
  </si>
  <si>
    <t>^-12</t>
  </si>
  <si>
    <t>m2</t>
  </si>
  <si>
    <t>^-5</t>
  </si>
  <si>
    <t>^-3</t>
  </si>
  <si>
    <t>Diff</t>
  </si>
  <si>
    <t>7.4 e6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</si>
</sst>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6"/>
      <color rgb="FF0066FF"/>
      <name val="Calibri"/>
      <charset val="134"/>
      <scheme val="minor"/>
    </font>
    <font>
      <sz val="16"/>
      <color rgb="FFFF0000"/>
      <name val="Calibri"/>
      <charset val="134"/>
      <scheme val="minor"/>
    </font>
    <font>
      <sz val="16"/>
      <color rgb="FF00B050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51170384838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1" fontId="0" fillId="0" borderId="0" xfId="0" applyNumberFormat="1"/>
    <xf numFmtId="0" fontId="0" fillId="0" borderId="1" xfId="0" applyBorder="1"/>
    <xf numFmtId="0" fontId="0" fillId="0" borderId="0" xfId="0" applyBorder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4" borderId="2" xfId="0" applyFill="1" applyBorder="1"/>
    <xf numFmtId="0" fontId="0" fillId="4" borderId="3" xfId="0" applyFill="1" applyBorder="1"/>
    <xf numFmtId="0" fontId="0" fillId="2" borderId="1" xfId="0" applyFill="1" applyBorder="1"/>
    <xf numFmtId="11" fontId="0" fillId="0" borderId="1" xfId="0" applyNumberFormat="1" applyBorder="1"/>
    <xf numFmtId="0" fontId="0" fillId="0" borderId="0" xfId="0" applyNumberFormat="1"/>
    <xf numFmtId="0" fontId="0" fillId="5" borderId="0" xfId="0" applyFill="1"/>
    <xf numFmtId="0" fontId="0" fillId="6" borderId="0" xfId="0" applyFill="1"/>
    <xf numFmtId="11" fontId="0" fillId="6" borderId="0" xfId="0" applyNumberFormat="1" applyFill="1"/>
    <xf numFmtId="0" fontId="0" fillId="5" borderId="1" xfId="0" applyFill="1" applyBorder="1"/>
    <xf numFmtId="0" fontId="0" fillId="0" borderId="1" xfId="0" applyNumberFormat="1" applyBorder="1"/>
    <xf numFmtId="0" fontId="2" fillId="0" borderId="0" xfId="0" applyFont="1" applyBorder="1" applyAlignment="1">
      <alignment horizontal="left" vertical="center" textRotation="90" wrapText="1"/>
    </xf>
    <xf numFmtId="0" fontId="3" fillId="0" borderId="0" xfId="0" applyFont="1" applyBorder="1" applyAlignment="1">
      <alignment horizontal="left" vertical="center" textRotation="90" wrapText="1"/>
    </xf>
    <xf numFmtId="0" fontId="0" fillId="4" borderId="4" xfId="0" applyFill="1" applyBorder="1"/>
    <xf numFmtId="11" fontId="0" fillId="5" borderId="0" xfId="0" applyNumberFormat="1" applyFill="1"/>
    <xf numFmtId="11" fontId="0" fillId="5" borderId="1" xfId="0" applyNumberFormat="1" applyFill="1" applyBorder="1"/>
    <xf numFmtId="11" fontId="0" fillId="0" borderId="0" xfId="0" applyNumberFormat="1" applyBorder="1"/>
    <xf numFmtId="11" fontId="0" fillId="2" borderId="0" xfId="0" applyNumberFormat="1" applyFill="1"/>
    <xf numFmtId="0" fontId="0" fillId="0" borderId="0" xfId="0" applyNumberFormat="1" applyBorder="1"/>
    <xf numFmtId="0" fontId="2" fillId="0" borderId="0" xfId="0" applyFont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 wrapText="1"/>
    </xf>
    <xf numFmtId="0" fontId="3" fillId="0" borderId="0" xfId="0" applyFont="1" applyAlignment="1">
      <alignment horizontal="left" vertical="center" textRotation="90" wrapText="1"/>
    </xf>
    <xf numFmtId="0" fontId="3" fillId="0" borderId="1" xfId="0" applyFont="1" applyBorder="1" applyAlignment="1">
      <alignment horizontal="left" vertical="center" textRotation="90" wrapText="1"/>
    </xf>
    <xf numFmtId="0" fontId="4" fillId="0" borderId="0" xfId="0" applyFont="1" applyAlignment="1">
      <alignment horizontal="left" vertical="center" textRotation="90" wrapText="1"/>
    </xf>
    <xf numFmtId="0" fontId="4" fillId="0" borderId="1" xfId="0" applyFont="1" applyBorder="1" applyAlignment="1">
      <alignment horizontal="left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53718285214301"/>
          <c:y val="0.22317678115522099"/>
          <c:w val="0.67408503937007902"/>
          <c:h val="0.74924917120548795"/>
        </c:manualLayout>
      </c:layout>
      <c:scatterChart>
        <c:scatterStyle val="lineMarker"/>
        <c:varyColors val="0"/>
        <c:ser>
          <c:idx val="2"/>
          <c:order val="0"/>
          <c:spPr>
            <a:ln w="9525" cap="rnd" cmpd="sng" algn="ctr">
              <a:noFill/>
              <a:prstDash val="solid"/>
              <a:round/>
            </a:ln>
          </c:spPr>
          <c:marker>
            <c:symbol val="triang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xVal>
            <c:numRef>
              <c:f>'[1]020915'!$G$6:$G$9</c:f>
              <c:numCache>
                <c:formatCode>General</c:formatCode>
                <c:ptCount val="4"/>
                <c:pt idx="0">
                  <c:v>11452.836960000001</c:v>
                </c:pt>
                <c:pt idx="1">
                  <c:v>58069.248959999997</c:v>
                </c:pt>
                <c:pt idx="2">
                  <c:v>61601.213759999999</c:v>
                </c:pt>
                <c:pt idx="3">
                  <c:v>61857.527520000003</c:v>
                </c:pt>
              </c:numCache>
            </c:numRef>
          </c:xVal>
          <c:yVal>
            <c:numRef>
              <c:f>'[1]020915'!$E$6:$E$9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3D-428F-8334-CCC3672261BA}"/>
            </c:ext>
          </c:extLst>
        </c:ser>
        <c:ser>
          <c:idx val="0"/>
          <c:order val="1"/>
          <c:spPr>
            <a:ln w="9525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none"/>
          </c:marker>
          <c:xVal>
            <c:numRef>
              <c:f>'DRY-LAYERED_38'!$V$65:$V$74</c:f>
              <c:numCache>
                <c:formatCode>0.00E+00</c:formatCode>
                <c:ptCount val="10"/>
              </c:numCache>
            </c:numRef>
          </c:xVal>
          <c:yVal>
            <c:numRef>
              <c:f>'DRY-LAYERED_38'!$H$65:$H$74</c:f>
              <c:numCache>
                <c:formatCode>0.00E+00</c:formatCode>
                <c:ptCount val="10"/>
                <c:pt idx="0">
                  <c:v>38.884824000000002</c:v>
                </c:pt>
                <c:pt idx="1">
                  <c:v>38.256535</c:v>
                </c:pt>
                <c:pt idx="2">
                  <c:v>3.8476236999999993</c:v>
                </c:pt>
                <c:pt idx="3">
                  <c:v>4.5318276000000006</c:v>
                </c:pt>
                <c:pt idx="4">
                  <c:v>29.259606000000002</c:v>
                </c:pt>
                <c:pt idx="5">
                  <c:v>33.898844999999994</c:v>
                </c:pt>
                <c:pt idx="6">
                  <c:v>35.871763999999999</c:v>
                </c:pt>
                <c:pt idx="7">
                  <c:v>34.417382999999994</c:v>
                </c:pt>
                <c:pt idx="8">
                  <c:v>36.915075000000002</c:v>
                </c:pt>
                <c:pt idx="9">
                  <c:v>37.637996000000001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3D-428F-8334-CCC367226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45312"/>
        <c:axId val="187247232"/>
      </c:scatterChart>
      <c:valAx>
        <c:axId val="187245312"/>
        <c:scaling>
          <c:orientation val="minMax"/>
          <c:max val="65000"/>
          <c:min val="0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0"/>
                  <a:t>ppm</a:t>
                </a:r>
              </a:p>
            </c:rich>
          </c:tx>
          <c:layout>
            <c:manualLayout>
              <c:xMode val="edge"/>
              <c:yMode val="edge"/>
              <c:x val="0.50898862642169695"/>
              <c:y val="8.882171254022630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247232"/>
        <c:crosses val="autoZero"/>
        <c:crossBetween val="midCat"/>
        <c:majorUnit val="20000"/>
      </c:valAx>
      <c:valAx>
        <c:axId val="187247232"/>
        <c:scaling>
          <c:orientation val="minMax"/>
          <c:max val="0"/>
          <c:min val="-30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0"/>
                  <a:t>Depth (below surface,</a:t>
                </a:r>
                <a:r>
                  <a:rPr lang="en-US" b="0" baseline="0"/>
                  <a:t> cm)</a:t>
                </a:r>
                <a:r>
                  <a:rPr lang="en-US" b="0"/>
                  <a:t> </a:t>
                </a:r>
              </a:p>
            </c:rich>
          </c:tx>
          <c:layout>
            <c:manualLayout>
              <c:xMode val="edge"/>
              <c:yMode val="edge"/>
              <c:x val="7.6935829977775094E-2"/>
              <c:y val="0.307281957551542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245312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371475</xdr:colOff>
      <xdr:row>84</xdr:row>
      <xdr:rowOff>85725</xdr:rowOff>
    </xdr:from>
    <xdr:to>
      <xdr:col>28</xdr:col>
      <xdr:colOff>202849</xdr:colOff>
      <xdr:row>99</xdr:row>
      <xdr:rowOff>140409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28</xdr:col>
      <xdr:colOff>38100</xdr:colOff>
      <xdr:row>0</xdr:row>
      <xdr:rowOff>0</xdr:rowOff>
    </xdr:from>
    <xdr:to>
      <xdr:col>33</xdr:col>
      <xdr:colOff>324901</xdr:colOff>
      <xdr:row>17</xdr:row>
      <xdr:rowOff>68486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20945" y="0"/>
          <a:ext cx="3372485" cy="3270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NS%20FILES\DRY_UNIFORM\2D%20tank%20test_020515\GC%20data_0205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NS%20FILES\DRY_UNIFORM\2D%20tank%20test_020915_0ms-1\GC%20data_0209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NS%20FILES\DRY_UNIFORM\2D%20tank%20test_020515\GC%20data_0205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NS%20FILES\DRY_UNIFORM\2D%20tank%20test_021815_0.5ms-1\GC%20data_021815%20_New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NS%20FILES\DRY_UNIFORM\2D%20tank%20test_022515_2ms-1\GC%20data_022515%20_New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NS%20FILES\DRY_LAYERED\2Dtanktest_LAYERED_041615_0.0ms-1_24oC\GC%20data_0416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NS%20FILES\DRY_LAYERED\2Dtanktest_LAYERED_042415_0.0ms-1_35oC\GC%20data_0424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515"/>
      <sheetName val="020915"/>
      <sheetName val="Sheet3"/>
    </sheetNames>
    <sheetDataSet>
      <sheetData sheetId="0"/>
      <sheetData sheetId="1">
        <row r="6">
          <cell r="E6">
            <v>-0.5</v>
          </cell>
          <cell r="G6">
            <v>11452.836960000001</v>
          </cell>
        </row>
        <row r="7">
          <cell r="E7">
            <v>-7.5</v>
          </cell>
          <cell r="G7">
            <v>58069.248959999997</v>
          </cell>
        </row>
        <row r="8">
          <cell r="E8">
            <v>-17.5</v>
          </cell>
          <cell r="G8">
            <v>61601.213759999999</v>
          </cell>
        </row>
        <row r="9">
          <cell r="E9">
            <v>-30</v>
          </cell>
          <cell r="G9">
            <v>61857.527520000003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515"/>
      <sheetName val="020915"/>
      <sheetName val="Sheet3"/>
    </sheetNames>
    <sheetDataSet>
      <sheetData sheetId="0"/>
      <sheetData sheetId="1">
        <row r="6">
          <cell r="E6">
            <v>-0.5</v>
          </cell>
          <cell r="J6">
            <v>11276.836960000001</v>
          </cell>
          <cell r="K6">
            <v>175.99999999999901</v>
          </cell>
        </row>
        <row r="7">
          <cell r="E7">
            <v>-7.5</v>
          </cell>
          <cell r="J7">
            <v>54572.588880000003</v>
          </cell>
          <cell r="K7">
            <v>3496.6600800000001</v>
          </cell>
        </row>
        <row r="8">
          <cell r="E8">
            <v>-17.5</v>
          </cell>
          <cell r="J8">
            <v>58640.394240000001</v>
          </cell>
          <cell r="K8">
            <v>2960.81952</v>
          </cell>
        </row>
        <row r="9">
          <cell r="E9">
            <v>-30</v>
          </cell>
          <cell r="J9">
            <v>61260.183599999997</v>
          </cell>
          <cell r="K9">
            <v>597.343919999999</v>
          </cell>
        </row>
        <row r="13">
          <cell r="E13">
            <v>-0.5</v>
          </cell>
          <cell r="G13">
            <v>14476.9512</v>
          </cell>
        </row>
        <row r="14">
          <cell r="E14">
            <v>-12.5</v>
          </cell>
          <cell r="G14">
            <v>55979.7768</v>
          </cell>
        </row>
        <row r="15">
          <cell r="E15">
            <v>-22.5</v>
          </cell>
          <cell r="G15">
            <v>60837.347999999998</v>
          </cell>
        </row>
        <row r="16">
          <cell r="E16">
            <v>-30</v>
          </cell>
          <cell r="G16">
            <v>55728.09072</v>
          </cell>
        </row>
        <row r="20">
          <cell r="E20">
            <v>-0.5</v>
          </cell>
          <cell r="G20">
            <v>12592.440479999999</v>
          </cell>
          <cell r="K20">
            <v>200</v>
          </cell>
        </row>
        <row r="21">
          <cell r="E21">
            <v>-7.5</v>
          </cell>
          <cell r="G21">
            <v>53823.725760000001</v>
          </cell>
          <cell r="K21">
            <v>1978.1092799999999</v>
          </cell>
        </row>
        <row r="22">
          <cell r="E22">
            <v>-17.5</v>
          </cell>
          <cell r="G22">
            <v>59205.269760000003</v>
          </cell>
          <cell r="K22">
            <v>3748.7617599999899</v>
          </cell>
        </row>
        <row r="23">
          <cell r="E23">
            <v>-30</v>
          </cell>
          <cell r="G23">
            <v>57786.0648</v>
          </cell>
          <cell r="K23">
            <v>2033.7160799999999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515"/>
      <sheetName val="020915"/>
      <sheetName val="Sheet3"/>
    </sheetNames>
    <sheetDataSet>
      <sheetData sheetId="0"/>
      <sheetData sheetId="1">
        <row r="6">
          <cell r="E6">
            <v>-0.5</v>
          </cell>
          <cell r="G6">
            <v>11452.836960000001</v>
          </cell>
        </row>
        <row r="7">
          <cell r="E7">
            <v>-7.5</v>
          </cell>
          <cell r="G7">
            <v>58069.248959999997</v>
          </cell>
        </row>
        <row r="8">
          <cell r="E8">
            <v>-17.5</v>
          </cell>
          <cell r="G8">
            <v>61601.213759999999</v>
          </cell>
        </row>
        <row r="9">
          <cell r="E9">
            <v>-30</v>
          </cell>
          <cell r="G9">
            <v>61857.527520000003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515"/>
      <sheetName val="020915"/>
      <sheetName val="020915 (2)"/>
      <sheetName val="Sheet3"/>
    </sheetNames>
    <sheetDataSet>
      <sheetData sheetId="0"/>
      <sheetData sheetId="1"/>
      <sheetData sheetId="2">
        <row r="6">
          <cell r="E6">
            <v>0</v>
          </cell>
          <cell r="H6">
            <v>8851.8320000000003</v>
          </cell>
          <cell r="I6">
            <v>273.96212497019098</v>
          </cell>
        </row>
        <row r="9">
          <cell r="E9">
            <v>-7.5</v>
          </cell>
          <cell r="H9">
            <v>55163.513760000002</v>
          </cell>
          <cell r="I9">
            <v>1609.3862676480201</v>
          </cell>
        </row>
        <row r="12">
          <cell r="E12">
            <v>-17.5</v>
          </cell>
          <cell r="H12">
            <v>58303.170720000002</v>
          </cell>
          <cell r="I12">
            <v>2597.4526621625</v>
          </cell>
        </row>
        <row r="15">
          <cell r="E15">
            <v>-30</v>
          </cell>
          <cell r="H15">
            <v>60992.947520000002</v>
          </cell>
          <cell r="I15">
            <v>1500.10840157093</v>
          </cell>
        </row>
        <row r="18">
          <cell r="I18">
            <v>422.91480672437098</v>
          </cell>
        </row>
        <row r="21">
          <cell r="I21">
            <v>2213.3201780653199</v>
          </cell>
        </row>
        <row r="24">
          <cell r="I24">
            <v>600.73425197559504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515 "/>
      <sheetName val="Sheet3"/>
    </sheetNames>
    <sheetDataSet>
      <sheetData sheetId="0">
        <row r="6">
          <cell r="H6">
            <v>8473.4569599999995</v>
          </cell>
          <cell r="I6">
            <v>637.84422148854196</v>
          </cell>
        </row>
        <row r="7">
          <cell r="E7">
            <v>-0.5</v>
          </cell>
        </row>
        <row r="9">
          <cell r="E9">
            <v>-7.5</v>
          </cell>
          <cell r="H9">
            <v>54682.085760000002</v>
          </cell>
          <cell r="I9">
            <v>1391.9931843967699</v>
          </cell>
        </row>
        <row r="12">
          <cell r="E12">
            <v>-17.5</v>
          </cell>
          <cell r="H12">
            <v>61581.508800000003</v>
          </cell>
          <cell r="I12">
            <v>941.03027603006694</v>
          </cell>
        </row>
        <row r="15">
          <cell r="E15">
            <v>-30</v>
          </cell>
          <cell r="H15">
            <v>60645.871520000001</v>
          </cell>
          <cell r="I15">
            <v>2318.4337951499701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515 "/>
      <sheetName val="Sheet3"/>
    </sheetNames>
    <sheetDataSet>
      <sheetData sheetId="0">
        <row r="1">
          <cell r="K1">
            <v>-20</v>
          </cell>
          <cell r="L1">
            <v>-15</v>
          </cell>
          <cell r="M1">
            <v>0</v>
          </cell>
        </row>
        <row r="2">
          <cell r="K2">
            <v>-20</v>
          </cell>
          <cell r="L2">
            <v>-15</v>
          </cell>
          <cell r="M2">
            <v>65000</v>
          </cell>
        </row>
        <row r="7">
          <cell r="E7">
            <v>-0.5</v>
          </cell>
          <cell r="H7">
            <v>7364.3656000000001</v>
          </cell>
          <cell r="I7">
            <v>1959.5287426335501</v>
          </cell>
        </row>
        <row r="10">
          <cell r="E10">
            <v>-7.5</v>
          </cell>
          <cell r="H10">
            <v>28368.311733333299</v>
          </cell>
          <cell r="I10">
            <v>12967.385241569</v>
          </cell>
        </row>
        <row r="13">
          <cell r="E13">
            <v>-17.5</v>
          </cell>
          <cell r="H13">
            <v>35080.4722666667</v>
          </cell>
          <cell r="I13">
            <v>7436.0988144657804</v>
          </cell>
        </row>
        <row r="16">
          <cell r="E16">
            <v>-30</v>
          </cell>
          <cell r="H16">
            <v>35508.824800000002</v>
          </cell>
          <cell r="I16">
            <v>1387.5329870600699</v>
          </cell>
        </row>
        <row r="49">
          <cell r="E49">
            <v>-0.5</v>
          </cell>
          <cell r="H49">
            <v>8458.4776000000002</v>
          </cell>
          <cell r="I49">
            <v>688.84978615521095</v>
          </cell>
        </row>
        <row r="52">
          <cell r="E52">
            <v>-7.5</v>
          </cell>
          <cell r="H52">
            <v>44754.560266666696</v>
          </cell>
          <cell r="I52">
            <v>6147.7777905606099</v>
          </cell>
        </row>
        <row r="55">
          <cell r="E55">
            <v>-17.5</v>
          </cell>
          <cell r="H55">
            <v>43931.880266666703</v>
          </cell>
          <cell r="I55">
            <v>2069.9650344061902</v>
          </cell>
        </row>
        <row r="58">
          <cell r="E58">
            <v>-30</v>
          </cell>
          <cell r="H58">
            <v>47654.166666666701</v>
          </cell>
          <cell r="I58">
            <v>8626.6103858477109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515 "/>
      <sheetName val="Sheet3"/>
    </sheetNames>
    <sheetDataSet>
      <sheetData sheetId="0">
        <row r="1">
          <cell r="K1">
            <v>-20</v>
          </cell>
          <cell r="L1">
            <v>-15</v>
          </cell>
          <cell r="M1">
            <v>0</v>
          </cell>
        </row>
        <row r="2">
          <cell r="K2">
            <v>-20</v>
          </cell>
          <cell r="L2">
            <v>-15</v>
          </cell>
          <cell r="M2">
            <v>65000</v>
          </cell>
        </row>
        <row r="7">
          <cell r="E7">
            <v>0</v>
          </cell>
          <cell r="H7">
            <v>9372.4733333333297</v>
          </cell>
          <cell r="I7">
            <v>1829.71562641216</v>
          </cell>
        </row>
        <row r="10">
          <cell r="E10">
            <v>-7.5</v>
          </cell>
          <cell r="H10">
            <v>32411.0765333333</v>
          </cell>
          <cell r="I10">
            <v>7132.7656320586702</v>
          </cell>
        </row>
        <row r="13">
          <cell r="E13">
            <v>-17.5</v>
          </cell>
          <cell r="H13">
            <v>44097.394399999997</v>
          </cell>
          <cell r="I13">
            <v>3774.1690858575198</v>
          </cell>
        </row>
        <row r="16">
          <cell r="E16">
            <v>-30</v>
          </cell>
          <cell r="H16">
            <v>48953.756533333297</v>
          </cell>
          <cell r="I16">
            <v>13174.087534247799</v>
          </cell>
        </row>
        <row r="28">
          <cell r="E28">
            <v>0</v>
          </cell>
          <cell r="H28">
            <v>12480.0029333333</v>
          </cell>
          <cell r="I28">
            <v>3299.8537230801999</v>
          </cell>
        </row>
        <row r="31">
          <cell r="E31">
            <v>-7.5</v>
          </cell>
          <cell r="H31">
            <v>49077.9794666667</v>
          </cell>
          <cell r="I31">
            <v>6163.9067445420196</v>
          </cell>
        </row>
        <row r="34">
          <cell r="E34">
            <v>-17.5</v>
          </cell>
          <cell r="H34">
            <v>35971.6914666667</v>
          </cell>
          <cell r="I34">
            <v>4018.33877475391</v>
          </cell>
        </row>
        <row r="37">
          <cell r="E37">
            <v>-30</v>
          </cell>
          <cell r="H37">
            <v>45658.355466666697</v>
          </cell>
          <cell r="I37">
            <v>6390.4162741569598</v>
          </cell>
        </row>
        <row r="49">
          <cell r="E49">
            <v>0</v>
          </cell>
          <cell r="H49">
            <v>12230.648800000001</v>
          </cell>
          <cell r="I49">
            <v>811.08394484536495</v>
          </cell>
        </row>
        <row r="52">
          <cell r="E52">
            <v>-7.5</v>
          </cell>
          <cell r="H52">
            <v>32432.4557333333</v>
          </cell>
          <cell r="I52">
            <v>5217.8058754726899</v>
          </cell>
        </row>
        <row r="55">
          <cell r="E55">
            <v>-17.5</v>
          </cell>
          <cell r="H55">
            <v>38494.506933333301</v>
          </cell>
          <cell r="I55">
            <v>8748.3823488100406</v>
          </cell>
        </row>
        <row r="58">
          <cell r="E58">
            <v>-30</v>
          </cell>
          <cell r="H58">
            <v>41843.984799999998</v>
          </cell>
          <cell r="I58">
            <v>1610.1048674466399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U140"/>
  <sheetViews>
    <sheetView tabSelected="1" workbookViewId="0">
      <selection activeCell="AH45" sqref="AH45"/>
    </sheetView>
  </sheetViews>
  <sheetFormatPr defaultColWidth="9" defaultRowHeight="14.4"/>
  <cols>
    <col min="4" max="4" width="11.109375" customWidth="1"/>
    <col min="10" max="10" width="12.44140625" customWidth="1"/>
    <col min="13" max="13" width="9.109375" style="1"/>
    <col min="14" max="14" width="9" style="1"/>
    <col min="15" max="15" width="9.109375" style="1"/>
  </cols>
  <sheetData>
    <row r="1" spans="1:47">
      <c r="D1" s="7" t="s">
        <v>0</v>
      </c>
      <c r="E1" s="8">
        <v>1416.0294534126299</v>
      </c>
      <c r="F1" s="8" t="s">
        <v>1</v>
      </c>
      <c r="G1" s="8" t="s">
        <v>2</v>
      </c>
      <c r="H1" s="8">
        <v>1</v>
      </c>
      <c r="I1" s="19" t="s">
        <v>3</v>
      </c>
      <c r="P1" s="1"/>
      <c r="Q1" s="1"/>
      <c r="R1" s="1"/>
    </row>
    <row r="2" spans="1:47">
      <c r="D2" t="s">
        <v>4</v>
      </c>
      <c r="F2" t="s">
        <v>5</v>
      </c>
      <c r="P2" s="1"/>
      <c r="Q2" s="1"/>
      <c r="R2" s="1"/>
    </row>
    <row r="3" spans="1:47">
      <c r="A3" t="s">
        <v>6</v>
      </c>
      <c r="D3" t="s">
        <v>7</v>
      </c>
      <c r="F3" t="s">
        <v>7</v>
      </c>
      <c r="I3" s="1"/>
      <c r="J3" s="1"/>
      <c r="K3" s="1"/>
      <c r="L3" s="1"/>
      <c r="P3" s="1"/>
      <c r="V3" s="1"/>
      <c r="W3" s="1"/>
    </row>
    <row r="4" spans="1:47" s="2" customFormat="1">
      <c r="B4" s="2" t="s">
        <v>8</v>
      </c>
      <c r="C4" s="2" t="s">
        <v>9</v>
      </c>
      <c r="D4" s="9" t="s">
        <v>10</v>
      </c>
      <c r="E4" s="10"/>
      <c r="F4" s="2" t="s">
        <v>11</v>
      </c>
      <c r="H4" s="2" t="s">
        <v>12</v>
      </c>
      <c r="I4" s="10"/>
      <c r="J4" s="10" t="s">
        <v>1</v>
      </c>
      <c r="K4" s="10"/>
      <c r="L4" s="10"/>
      <c r="M4" s="10"/>
      <c r="N4" s="10"/>
      <c r="O4" s="10"/>
      <c r="V4" s="16"/>
      <c r="W4" s="16"/>
    </row>
    <row r="5" spans="1:47">
      <c r="D5" s="1"/>
      <c r="E5" s="1"/>
      <c r="F5" s="4" t="s">
        <v>13</v>
      </c>
      <c r="G5" s="11"/>
      <c r="H5" s="1"/>
      <c r="I5" s="1"/>
      <c r="J5" s="1"/>
      <c r="K5" s="1"/>
      <c r="L5" s="1"/>
      <c r="W5" s="1"/>
      <c r="X5" s="1"/>
      <c r="Y5" s="4" t="s">
        <v>13</v>
      </c>
      <c r="Z5" s="11"/>
      <c r="AA5" s="1"/>
      <c r="AB5" s="1"/>
      <c r="AC5" s="1"/>
      <c r="AD5" s="1"/>
      <c r="AE5" s="1"/>
      <c r="AF5" s="1"/>
      <c r="AI5" s="1"/>
      <c r="AJ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>
      <c r="C6" s="12"/>
      <c r="D6" s="1"/>
      <c r="E6" s="1"/>
      <c r="F6" s="1"/>
      <c r="G6" s="11"/>
      <c r="H6" s="1"/>
      <c r="I6" s="1"/>
      <c r="J6" s="20"/>
      <c r="K6" s="1"/>
      <c r="L6" s="1"/>
      <c r="V6" s="12"/>
      <c r="W6" s="1"/>
      <c r="X6" s="1"/>
      <c r="Y6" s="1"/>
      <c r="Z6" s="11"/>
      <c r="AA6" s="1"/>
      <c r="AB6" s="1"/>
      <c r="AC6" s="20"/>
      <c r="AD6" s="1"/>
      <c r="AE6" s="1"/>
      <c r="AF6" s="1"/>
      <c r="AG6" s="1"/>
      <c r="AH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>
      <c r="B7" s="13" t="s">
        <v>14</v>
      </c>
      <c r="C7" s="13">
        <v>0</v>
      </c>
      <c r="D7" s="14">
        <v>3.2989999999999998E-3</v>
      </c>
      <c r="E7" s="14"/>
      <c r="F7" s="14">
        <v>1.1662999999999999</v>
      </c>
      <c r="G7" s="14"/>
      <c r="H7" s="14">
        <f t="shared" ref="H7:H36" si="0">D7*F7*1000</f>
        <v>3.8476236999999993</v>
      </c>
      <c r="I7" s="14"/>
      <c r="J7" s="14">
        <f t="shared" ref="J7:J36" si="1">H7*$E$1</f>
        <v>5448.3484848484795</v>
      </c>
      <c r="K7" s="1"/>
      <c r="L7" s="1"/>
      <c r="U7" s="13" t="s">
        <v>14</v>
      </c>
      <c r="V7" s="13">
        <v>0</v>
      </c>
      <c r="W7" s="1">
        <v>6.4641000000000004E-3</v>
      </c>
      <c r="X7" s="14"/>
      <c r="Y7" s="14">
        <v>1.1662999999999999</v>
      </c>
      <c r="Z7" s="14"/>
      <c r="AA7" s="14">
        <f t="shared" ref="AA7:AA16" si="2">W7*Y7*1000</f>
        <v>7.5390798299999995</v>
      </c>
      <c r="AB7" s="14"/>
      <c r="AC7" s="14">
        <f t="shared" ref="AC7:AC16" si="3">AA7*$E$1</f>
        <v>10675.559090909082</v>
      </c>
      <c r="AD7" s="1"/>
      <c r="AE7" s="1"/>
      <c r="AF7" s="1"/>
      <c r="AG7" s="1"/>
      <c r="AH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>
      <c r="A8" s="25" t="s">
        <v>15</v>
      </c>
      <c r="B8" t="s">
        <v>16</v>
      </c>
      <c r="C8" s="12">
        <v>-0.5</v>
      </c>
      <c r="D8" s="1">
        <v>8.9890000000000005E-3</v>
      </c>
      <c r="E8" s="1"/>
      <c r="F8" s="1">
        <v>1.1549</v>
      </c>
      <c r="G8" s="11"/>
      <c r="H8" s="1">
        <f t="shared" si="0"/>
        <v>10.3813961</v>
      </c>
      <c r="I8" s="1"/>
      <c r="J8" s="20">
        <f t="shared" si="1"/>
        <v>14700.362645143008</v>
      </c>
      <c r="K8" s="1"/>
      <c r="L8" s="1"/>
      <c r="P8" s="1"/>
      <c r="Q8" s="1"/>
      <c r="R8" s="1"/>
      <c r="T8" s="25" t="s">
        <v>15</v>
      </c>
      <c r="U8" t="s">
        <v>16</v>
      </c>
      <c r="V8" s="12">
        <v>-0.5</v>
      </c>
      <c r="W8" s="1">
        <v>6.4641000000000004E-3</v>
      </c>
      <c r="X8" s="1"/>
      <c r="Y8" s="1">
        <v>1.1549</v>
      </c>
      <c r="Z8" s="11"/>
      <c r="AA8" s="1">
        <f t="shared" si="2"/>
        <v>7.4653890900000004</v>
      </c>
      <c r="AB8" s="1"/>
      <c r="AC8" s="20">
        <f t="shared" si="3"/>
        <v>10571.210832625311</v>
      </c>
      <c r="AD8" s="1"/>
      <c r="AE8" s="1"/>
      <c r="AF8" s="1"/>
      <c r="AG8" s="1"/>
      <c r="AH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>
      <c r="A9" s="25"/>
      <c r="B9" t="s">
        <v>17</v>
      </c>
      <c r="C9" s="12">
        <v>-7.5</v>
      </c>
      <c r="D9" s="1">
        <v>3.0290000000000001E-2</v>
      </c>
      <c r="E9" s="1"/>
      <c r="F9" s="1">
        <v>1.1434</v>
      </c>
      <c r="G9" s="11"/>
      <c r="H9" s="1">
        <f t="shared" si="0"/>
        <v>34.633586000000001</v>
      </c>
      <c r="I9" s="1"/>
      <c r="J9" s="20">
        <f t="shared" si="1"/>
        <v>49042.177853299312</v>
      </c>
      <c r="K9" s="1"/>
      <c r="L9" s="1"/>
      <c r="P9" s="1"/>
      <c r="Q9" s="1"/>
      <c r="R9" s="1"/>
      <c r="T9" s="25"/>
      <c r="U9" t="s">
        <v>17</v>
      </c>
      <c r="V9" s="12">
        <v>-7.5</v>
      </c>
      <c r="W9" s="1">
        <v>2.8416E-2</v>
      </c>
      <c r="X9" s="1"/>
      <c r="Y9" s="1">
        <v>1.1434</v>
      </c>
      <c r="Z9" s="11"/>
      <c r="AA9" s="1">
        <f t="shared" si="2"/>
        <v>32.490854399999996</v>
      </c>
      <c r="AB9" s="1"/>
      <c r="AC9" s="20">
        <f t="shared" si="3"/>
        <v>46008.006796941336</v>
      </c>
      <c r="AD9" s="1"/>
      <c r="AE9" s="1"/>
      <c r="AF9" s="1"/>
      <c r="AG9" s="1"/>
      <c r="AH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>
      <c r="A10" s="25"/>
      <c r="B10" t="s">
        <v>18</v>
      </c>
      <c r="C10" s="12">
        <v>-12.5</v>
      </c>
      <c r="D10" s="1">
        <v>3.2649999999999998E-2</v>
      </c>
      <c r="E10" s="1"/>
      <c r="F10" s="1">
        <v>1.1433</v>
      </c>
      <c r="G10" s="11"/>
      <c r="H10" s="1">
        <f t="shared" si="0"/>
        <v>37.328744999999998</v>
      </c>
      <c r="I10" s="1"/>
      <c r="J10" s="20">
        <f t="shared" si="1"/>
        <v>52858.602378929441</v>
      </c>
      <c r="K10" s="1"/>
      <c r="L10" s="1"/>
      <c r="P10" s="1"/>
      <c r="Q10" s="1"/>
      <c r="R10" s="1"/>
      <c r="T10" s="25"/>
      <c r="U10" t="s">
        <v>18</v>
      </c>
      <c r="V10" s="12">
        <v>-12.5</v>
      </c>
      <c r="W10" s="1">
        <v>3.2091000000000001E-2</v>
      </c>
      <c r="X10" s="1"/>
      <c r="Y10" s="1">
        <v>1.1433</v>
      </c>
      <c r="Z10" s="11"/>
      <c r="AA10" s="1">
        <f t="shared" si="2"/>
        <v>36.689640300000001</v>
      </c>
      <c r="AB10" s="1"/>
      <c r="AC10" s="20">
        <f t="shared" si="3"/>
        <v>51953.611299914999</v>
      </c>
      <c r="AD10" s="1"/>
      <c r="AE10" s="1"/>
      <c r="AF10" s="1"/>
      <c r="AG10" s="1"/>
      <c r="AH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>
      <c r="A11" s="25"/>
      <c r="B11" t="s">
        <v>19</v>
      </c>
      <c r="C11" s="12">
        <v>-17.5</v>
      </c>
      <c r="D11" s="1">
        <v>3.313E-2</v>
      </c>
      <c r="E11" s="1"/>
      <c r="F11" s="1">
        <v>1.1446000000000001</v>
      </c>
      <c r="G11" s="11"/>
      <c r="H11" s="1">
        <f t="shared" si="0"/>
        <v>37.920597999999998</v>
      </c>
      <c r="I11" s="1"/>
      <c r="J11" s="20">
        <f t="shared" si="1"/>
        <v>53696.683659020062</v>
      </c>
      <c r="K11" s="1"/>
      <c r="L11" s="1"/>
      <c r="P11" s="1"/>
      <c r="Q11" s="1"/>
      <c r="R11" s="1"/>
      <c r="S11" s="1"/>
      <c r="T11" s="25"/>
      <c r="U11" t="s">
        <v>19</v>
      </c>
      <c r="V11" s="12">
        <v>-17.5</v>
      </c>
      <c r="W11" s="1">
        <v>3.2969999999999999E-2</v>
      </c>
      <c r="X11" s="1"/>
      <c r="Y11" s="1">
        <v>1.1446000000000001</v>
      </c>
      <c r="Z11" s="11"/>
      <c r="AA11" s="1">
        <f t="shared" si="2"/>
        <v>37.737462000000001</v>
      </c>
      <c r="AB11" s="1"/>
      <c r="AC11" s="20">
        <f t="shared" si="3"/>
        <v>53437.357689039891</v>
      </c>
      <c r="AD11" s="1"/>
      <c r="AE11" s="1"/>
      <c r="AF11" s="1"/>
      <c r="AG11" s="1"/>
      <c r="AH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>
      <c r="A12" s="25"/>
      <c r="B12" t="s">
        <v>20</v>
      </c>
      <c r="C12" s="12">
        <v>-22.5</v>
      </c>
      <c r="D12" s="1">
        <v>3.3250000000000002E-2</v>
      </c>
      <c r="E12" s="1"/>
      <c r="F12" s="1">
        <v>1.1460999999999999</v>
      </c>
      <c r="G12" s="11"/>
      <c r="H12" s="1">
        <f t="shared" si="0"/>
        <v>38.107824999999998</v>
      </c>
      <c r="I12" s="1"/>
      <c r="J12" s="20">
        <f t="shared" si="1"/>
        <v>53961.802605494151</v>
      </c>
      <c r="K12" s="1"/>
      <c r="L12" s="1"/>
      <c r="P12" s="1"/>
      <c r="Q12" s="1"/>
      <c r="R12" s="1"/>
      <c r="S12" s="1"/>
      <c r="T12" s="25"/>
      <c r="U12" t="s">
        <v>20</v>
      </c>
      <c r="V12" s="12">
        <v>-22.5</v>
      </c>
      <c r="W12" s="1">
        <v>3.3196000000000003E-2</v>
      </c>
      <c r="X12" s="1"/>
      <c r="Y12" s="1">
        <v>1.1460999999999999</v>
      </c>
      <c r="Z12" s="11"/>
      <c r="AA12" s="1">
        <f t="shared" si="2"/>
        <v>38.0459356</v>
      </c>
      <c r="AB12" s="1"/>
      <c r="AC12" s="20">
        <f t="shared" si="3"/>
        <v>53874.165392240116</v>
      </c>
      <c r="AD12" s="1"/>
      <c r="AE12" s="1"/>
      <c r="AF12" s="1"/>
      <c r="AG12" s="1"/>
      <c r="AH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>
      <c r="A13" s="25"/>
      <c r="B13" t="s">
        <v>21</v>
      </c>
      <c r="C13" s="12">
        <v>-27.5</v>
      </c>
      <c r="D13" s="1">
        <v>3.3279999999999997E-2</v>
      </c>
      <c r="E13" s="1"/>
      <c r="F13" s="1">
        <v>1.1475</v>
      </c>
      <c r="G13" s="11"/>
      <c r="H13" s="1">
        <f t="shared" si="0"/>
        <v>38.188799999999993</v>
      </c>
      <c r="I13" s="1"/>
      <c r="J13" s="20">
        <f t="shared" si="1"/>
        <v>54076.465590484229</v>
      </c>
      <c r="K13" s="1"/>
      <c r="L13" s="1"/>
      <c r="P13" s="1"/>
      <c r="Q13" s="1"/>
      <c r="R13" s="1"/>
      <c r="S13" s="1"/>
      <c r="T13" s="25"/>
      <c r="U13" t="s">
        <v>21</v>
      </c>
      <c r="V13" s="12">
        <v>-27.5</v>
      </c>
      <c r="W13" s="1">
        <v>3.3248E-2</v>
      </c>
      <c r="X13" s="1"/>
      <c r="Y13" s="1">
        <v>1.1475</v>
      </c>
      <c r="Z13" s="11"/>
      <c r="AA13" s="1">
        <f t="shared" si="2"/>
        <v>38.152079999999998</v>
      </c>
      <c r="AB13" s="1"/>
      <c r="AC13" s="20">
        <f t="shared" si="3"/>
        <v>54024.468988954926</v>
      </c>
      <c r="AD13" s="1"/>
      <c r="AE13" s="1"/>
      <c r="AF13" s="1"/>
      <c r="AG13" s="1"/>
      <c r="AH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>
      <c r="A14" s="25"/>
      <c r="B14" t="s">
        <v>23</v>
      </c>
      <c r="C14" s="12">
        <v>-31</v>
      </c>
      <c r="D14" s="1">
        <v>3.3309999999999999E-2</v>
      </c>
      <c r="E14" s="1"/>
      <c r="F14" s="1">
        <v>1.1482000000000001</v>
      </c>
      <c r="G14" s="11"/>
      <c r="H14" s="1">
        <f t="shared" si="0"/>
        <v>38.246541999999998</v>
      </c>
      <c r="I14" s="1"/>
      <c r="J14" s="20">
        <f t="shared" si="1"/>
        <v>54158.229963183192</v>
      </c>
      <c r="K14" s="1"/>
      <c r="L14" s="1"/>
      <c r="P14" s="1"/>
      <c r="Q14" s="1"/>
      <c r="R14" s="1"/>
      <c r="S14" s="1"/>
      <c r="T14" s="25"/>
      <c r="U14" t="s">
        <v>23</v>
      </c>
      <c r="V14" s="12">
        <v>-31</v>
      </c>
      <c r="W14" s="1">
        <v>3.3230000000000003E-2</v>
      </c>
      <c r="X14" s="1"/>
      <c r="Y14" s="1">
        <v>1.1482000000000001</v>
      </c>
      <c r="Z14" s="11"/>
      <c r="AA14" s="1">
        <f t="shared" si="2"/>
        <v>38.154686000000005</v>
      </c>
      <c r="AB14" s="1"/>
      <c r="AC14" s="20">
        <f t="shared" si="3"/>
        <v>54028.15916171053</v>
      </c>
    </row>
    <row r="15" spans="1:47">
      <c r="A15" s="25"/>
      <c r="B15" t="s">
        <v>24</v>
      </c>
      <c r="C15" s="12">
        <v>-32.5</v>
      </c>
      <c r="D15" s="1">
        <v>3.3390000000000003E-2</v>
      </c>
      <c r="E15" s="1"/>
      <c r="F15" s="1">
        <v>1.1484000000000001</v>
      </c>
      <c r="G15" s="11"/>
      <c r="H15" s="1">
        <f t="shared" si="0"/>
        <v>38.345076000000006</v>
      </c>
      <c r="I15" s="1"/>
      <c r="J15" s="20">
        <f t="shared" si="1"/>
        <v>54297.757009345762</v>
      </c>
      <c r="K15" s="1"/>
      <c r="L15" s="1"/>
      <c r="P15" s="1"/>
      <c r="Q15" s="1"/>
      <c r="R15" s="1"/>
      <c r="S15" s="1"/>
      <c r="T15" s="25"/>
      <c r="U15" t="s">
        <v>24</v>
      </c>
      <c r="V15" s="12">
        <v>-32.5</v>
      </c>
      <c r="W15" s="1">
        <v>3.3214E-2</v>
      </c>
      <c r="X15" s="1"/>
      <c r="Y15" s="1">
        <v>1.1484000000000001</v>
      </c>
      <c r="Z15" s="11"/>
      <c r="AA15" s="1">
        <f t="shared" si="2"/>
        <v>38.14295760000001</v>
      </c>
      <c r="AB15" s="1"/>
      <c r="AC15" s="20">
        <f t="shared" si="3"/>
        <v>54011.551401869132</v>
      </c>
    </row>
    <row r="16" spans="1:47" s="2" customFormat="1">
      <c r="A16" s="26"/>
      <c r="B16" s="2" t="s">
        <v>25</v>
      </c>
      <c r="C16" s="15">
        <v>-34</v>
      </c>
      <c r="D16" s="1">
        <v>3.3309999999999999E-2</v>
      </c>
      <c r="E16" s="10"/>
      <c r="F16" s="10">
        <v>1.1485000000000001</v>
      </c>
      <c r="G16" s="16"/>
      <c r="H16" s="10">
        <f t="shared" si="0"/>
        <v>38.256535</v>
      </c>
      <c r="I16" s="10"/>
      <c r="J16" s="21">
        <f t="shared" si="1"/>
        <v>54172.380345511141</v>
      </c>
      <c r="K16" s="10"/>
      <c r="L16" s="10"/>
      <c r="M16" s="10"/>
      <c r="N16" s="10"/>
      <c r="O16" s="10"/>
      <c r="P16" s="10"/>
      <c r="Q16" s="10"/>
      <c r="R16" s="10"/>
      <c r="S16" s="10"/>
      <c r="T16" s="26"/>
      <c r="U16" s="2" t="s">
        <v>25</v>
      </c>
      <c r="V16" s="15">
        <v>-34</v>
      </c>
      <c r="W16" s="1">
        <v>3.3202000000000002E-2</v>
      </c>
      <c r="X16" s="10"/>
      <c r="Y16" s="10">
        <v>1.1485000000000001</v>
      </c>
      <c r="Z16" s="16"/>
      <c r="AA16" s="10">
        <f t="shared" si="2"/>
        <v>38.132497000000008</v>
      </c>
      <c r="AB16" s="10"/>
      <c r="AC16" s="21">
        <f t="shared" si="3"/>
        <v>53996.738884168757</v>
      </c>
    </row>
    <row r="17" spans="1:46" s="3" customFormat="1">
      <c r="A17" s="17"/>
      <c r="B17" s="13" t="s">
        <v>14</v>
      </c>
      <c r="C17" s="13">
        <v>0</v>
      </c>
      <c r="D17" s="14">
        <v>3.2989999999999998E-3</v>
      </c>
      <c r="E17" s="14"/>
      <c r="F17" s="14">
        <v>1.1662999999999999</v>
      </c>
      <c r="G17" s="14"/>
      <c r="H17" s="14">
        <f t="shared" si="0"/>
        <v>3.8476236999999993</v>
      </c>
      <c r="I17" s="14"/>
      <c r="J17" s="14">
        <f t="shared" si="1"/>
        <v>5448.3484848484795</v>
      </c>
      <c r="K17" s="22"/>
      <c r="L17" s="22"/>
      <c r="M17" s="22"/>
      <c r="N17" s="22"/>
      <c r="O17" s="22"/>
      <c r="P17" s="22"/>
      <c r="Q17" s="22"/>
      <c r="R17" s="22"/>
      <c r="S17" s="22"/>
      <c r="V17" s="24"/>
      <c r="W17" s="24"/>
      <c r="Y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46">
      <c r="A18" s="27" t="s">
        <v>26</v>
      </c>
      <c r="B18" t="s">
        <v>27</v>
      </c>
      <c r="C18" s="12">
        <v>-0.5</v>
      </c>
      <c r="D18" s="1">
        <v>9.4549999999999999E-3</v>
      </c>
      <c r="E18" s="1"/>
      <c r="F18" s="1">
        <v>1.1549</v>
      </c>
      <c r="G18" s="11"/>
      <c r="H18" s="1">
        <f t="shared" si="0"/>
        <v>10.919579499999999</v>
      </c>
      <c r="I18" s="1"/>
      <c r="J18" s="20">
        <f t="shared" si="1"/>
        <v>15462.446190880757</v>
      </c>
      <c r="K18" s="1"/>
      <c r="L18" s="1"/>
      <c r="P18" s="1"/>
      <c r="Q18" s="1"/>
      <c r="R18" s="1"/>
      <c r="S18" s="1"/>
      <c r="V18" s="11"/>
      <c r="W18" s="1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>
      <c r="A19" s="27"/>
      <c r="B19" t="s">
        <v>28</v>
      </c>
      <c r="C19" s="12">
        <v>-7.5</v>
      </c>
      <c r="D19" s="1">
        <v>3.0689999999999999E-2</v>
      </c>
      <c r="E19" s="1"/>
      <c r="F19" s="1">
        <v>1.1434</v>
      </c>
      <c r="G19" s="11"/>
      <c r="H19" s="1">
        <f t="shared" si="0"/>
        <v>35.090945999999995</v>
      </c>
      <c r="I19" s="1"/>
      <c r="J19" s="20">
        <f t="shared" si="1"/>
        <v>49689.813084112102</v>
      </c>
      <c r="K19" s="1"/>
      <c r="L19" s="1"/>
      <c r="P19" s="1"/>
      <c r="Q19" s="1"/>
      <c r="R19" s="1"/>
      <c r="S19" s="1"/>
      <c r="V19" s="12"/>
      <c r="W19" s="1"/>
      <c r="X19" s="1"/>
      <c r="Y19" s="1"/>
      <c r="Z19" s="11"/>
      <c r="AA19" s="1"/>
      <c r="AB19" s="1"/>
      <c r="AC19" s="20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>
      <c r="A20" s="27"/>
      <c r="B20" t="s">
        <v>29</v>
      </c>
      <c r="C20" s="12">
        <v>-12.5</v>
      </c>
      <c r="D20" s="1">
        <v>3.2840000000000001E-2</v>
      </c>
      <c r="E20" s="1"/>
      <c r="F20" s="1">
        <v>1.1433</v>
      </c>
      <c r="G20" s="11"/>
      <c r="H20" s="1">
        <f t="shared" si="0"/>
        <v>37.545972000000006</v>
      </c>
      <c r="I20" s="1"/>
      <c r="J20" s="20">
        <f t="shared" si="1"/>
        <v>53166.202209005918</v>
      </c>
      <c r="K20" s="1"/>
      <c r="L20" s="1"/>
      <c r="P20" s="1"/>
      <c r="Q20" s="1"/>
      <c r="R20" s="1"/>
      <c r="S20" s="1"/>
      <c r="U20" s="13" t="s">
        <v>14</v>
      </c>
      <c r="V20" s="13">
        <v>0</v>
      </c>
      <c r="W20" s="1">
        <v>6.4641000000000004E-3</v>
      </c>
      <c r="X20" s="14"/>
      <c r="Y20" s="14">
        <v>1.1662999999999999</v>
      </c>
      <c r="Z20" s="14"/>
      <c r="AA20" s="14">
        <f t="shared" ref="AA20:AA29" si="4">W20*Y20*1000</f>
        <v>7.5390798299999995</v>
      </c>
      <c r="AB20" s="14"/>
      <c r="AC20" s="14">
        <f t="shared" ref="AC20:AC29" si="5">AA20*$E$1</f>
        <v>10675.559090909082</v>
      </c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>
      <c r="A21" s="27"/>
      <c r="B21" t="s">
        <v>30</v>
      </c>
      <c r="C21" s="12">
        <v>-17.5</v>
      </c>
      <c r="D21" s="1">
        <v>3.3210000000000003E-2</v>
      </c>
      <c r="E21" s="1"/>
      <c r="F21" s="1">
        <v>1.1446000000000001</v>
      </c>
      <c r="G21" s="11"/>
      <c r="H21" s="1">
        <f t="shared" si="0"/>
        <v>38.012166000000008</v>
      </c>
      <c r="I21" s="1"/>
      <c r="J21" s="20">
        <f t="shared" si="1"/>
        <v>53826.346644010162</v>
      </c>
      <c r="K21" s="1"/>
      <c r="L21" s="1"/>
      <c r="P21" s="1"/>
      <c r="Q21" s="1"/>
      <c r="R21" s="1"/>
      <c r="S21" s="1"/>
      <c r="T21" s="25" t="s">
        <v>15</v>
      </c>
      <c r="U21" t="s">
        <v>16</v>
      </c>
      <c r="V21" s="12">
        <v>-0.5</v>
      </c>
      <c r="W21" s="22">
        <v>1.3162E-2</v>
      </c>
      <c r="X21" s="1"/>
      <c r="Y21" s="1">
        <v>1.1549</v>
      </c>
      <c r="Z21" s="11"/>
      <c r="AA21" s="1">
        <f t="shared" si="4"/>
        <v>15.200793800000001</v>
      </c>
      <c r="AB21" s="1"/>
      <c r="AC21" s="20">
        <f t="shared" si="5"/>
        <v>21524.771736052095</v>
      </c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>
      <c r="A22" s="27"/>
      <c r="B22" t="s">
        <v>31</v>
      </c>
      <c r="C22" s="12">
        <v>-22.5</v>
      </c>
      <c r="D22" s="1">
        <v>3.3320000000000002E-2</v>
      </c>
      <c r="E22" s="1"/>
      <c r="F22" s="1">
        <v>1.1460999999999999</v>
      </c>
      <c r="G22" s="11"/>
      <c r="H22" s="1">
        <f t="shared" si="0"/>
        <v>38.188051999999999</v>
      </c>
      <c r="I22" s="1"/>
      <c r="J22" s="20">
        <f t="shared" si="1"/>
        <v>54075.406400453088</v>
      </c>
      <c r="K22" s="1"/>
      <c r="L22" s="1"/>
      <c r="P22" s="1"/>
      <c r="Q22" s="1"/>
      <c r="R22" s="1"/>
      <c r="S22" s="1"/>
      <c r="T22" s="25"/>
      <c r="U22" t="s">
        <v>17</v>
      </c>
      <c r="V22" s="12">
        <v>-7.5</v>
      </c>
      <c r="W22" s="1">
        <v>3.2419000000000003E-2</v>
      </c>
      <c r="X22" s="1"/>
      <c r="Y22" s="1">
        <v>1.1434</v>
      </c>
      <c r="Z22" s="11"/>
      <c r="AA22" s="1">
        <f t="shared" si="4"/>
        <v>37.067884600000006</v>
      </c>
      <c r="AB22" s="1"/>
      <c r="AC22" s="20">
        <f t="shared" si="5"/>
        <v>52489.216369300448</v>
      </c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>
      <c r="A23" s="27"/>
      <c r="B23" t="s">
        <v>32</v>
      </c>
      <c r="C23" s="12">
        <v>-27.5</v>
      </c>
      <c r="D23" s="1">
        <v>3.3790000000000001E-2</v>
      </c>
      <c r="E23" s="1"/>
      <c r="F23" s="1">
        <v>1.1475</v>
      </c>
      <c r="G23" s="11"/>
      <c r="H23" s="1">
        <f t="shared" si="0"/>
        <v>38.774024999999995</v>
      </c>
      <c r="I23" s="1"/>
      <c r="J23" s="20">
        <f t="shared" si="1"/>
        <v>54905.161427357642</v>
      </c>
      <c r="K23" s="1"/>
      <c r="L23" s="1"/>
      <c r="P23" s="1"/>
      <c r="Q23" s="1"/>
      <c r="T23" s="25"/>
      <c r="U23" t="s">
        <v>18</v>
      </c>
      <c r="V23" s="12">
        <v>-12.5</v>
      </c>
      <c r="W23" s="1">
        <v>3.3230000000000003E-2</v>
      </c>
      <c r="X23" s="1"/>
      <c r="Y23" s="1">
        <v>1.1433</v>
      </c>
      <c r="Z23" s="11"/>
      <c r="AA23" s="1">
        <f t="shared" si="4"/>
        <v>37.991859000000005</v>
      </c>
      <c r="AB23" s="1"/>
      <c r="AC23" s="20">
        <f t="shared" si="5"/>
        <v>53797.591333899712</v>
      </c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>
      <c r="A24" s="27"/>
      <c r="B24" t="s">
        <v>33</v>
      </c>
      <c r="C24" s="12">
        <v>-31</v>
      </c>
      <c r="D24" s="1">
        <v>3.3860000000000001E-2</v>
      </c>
      <c r="E24" s="1"/>
      <c r="F24" s="1">
        <v>1.1482000000000001</v>
      </c>
      <c r="G24" s="11"/>
      <c r="H24" s="1">
        <f t="shared" si="0"/>
        <v>38.878052000000004</v>
      </c>
      <c r="I24" s="1"/>
      <c r="J24" s="20">
        <f t="shared" si="1"/>
        <v>55052.466723307807</v>
      </c>
      <c r="K24" s="1"/>
      <c r="L24" s="1"/>
      <c r="P24" s="1"/>
      <c r="Q24" s="1"/>
      <c r="T24" s="25"/>
      <c r="U24" t="s">
        <v>19</v>
      </c>
      <c r="V24" s="12">
        <v>-17.5</v>
      </c>
      <c r="W24" s="1">
        <v>3.3276E-2</v>
      </c>
      <c r="X24" s="1"/>
      <c r="Y24" s="1">
        <v>1.1446000000000001</v>
      </c>
      <c r="Z24" s="11"/>
      <c r="AA24" s="1">
        <f t="shared" si="4"/>
        <v>38.087709600000004</v>
      </c>
      <c r="AB24" s="1"/>
      <c r="AC24" s="20">
        <f t="shared" si="5"/>
        <v>53933.318606626985</v>
      </c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>
      <c r="A25" s="27"/>
      <c r="B25" t="s">
        <v>34</v>
      </c>
      <c r="C25" s="12">
        <v>-32.5</v>
      </c>
      <c r="D25" s="1">
        <v>3.3860000000000001E-2</v>
      </c>
      <c r="E25" s="1"/>
      <c r="F25" s="1">
        <v>1.1484000000000001</v>
      </c>
      <c r="G25" s="11"/>
      <c r="H25" s="1">
        <f t="shared" si="0"/>
        <v>38.884824000000002</v>
      </c>
      <c r="I25" s="1"/>
      <c r="J25" s="20">
        <f t="shared" si="1"/>
        <v>55062.056074766318</v>
      </c>
      <c r="K25" s="1"/>
      <c r="L25" s="1"/>
      <c r="P25" s="1"/>
      <c r="Q25" s="1"/>
      <c r="T25" s="25"/>
      <c r="U25" t="s">
        <v>20</v>
      </c>
      <c r="V25" s="12">
        <v>-22.5</v>
      </c>
      <c r="W25" s="1">
        <v>3.3249000000000001E-2</v>
      </c>
      <c r="X25" s="1"/>
      <c r="Y25" s="1">
        <v>1.1460999999999999</v>
      </c>
      <c r="Z25" s="11"/>
      <c r="AA25" s="1">
        <f t="shared" si="4"/>
        <v>38.106678899999999</v>
      </c>
      <c r="AB25" s="1"/>
      <c r="AC25" s="20">
        <f t="shared" si="5"/>
        <v>53960.179694137594</v>
      </c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s="2" customFormat="1">
      <c r="A26" s="28"/>
      <c r="B26" s="2" t="s">
        <v>35</v>
      </c>
      <c r="C26" s="15">
        <v>-34</v>
      </c>
      <c r="D26" s="1">
        <v>3.3860000000000001E-2</v>
      </c>
      <c r="E26" s="10"/>
      <c r="F26" s="10">
        <v>1.1485000000000001</v>
      </c>
      <c r="G26" s="16"/>
      <c r="H26" s="10">
        <f t="shared" si="0"/>
        <v>38.888210000000008</v>
      </c>
      <c r="I26" s="10"/>
      <c r="J26" s="21">
        <f t="shared" si="1"/>
        <v>55066.850750495578</v>
      </c>
      <c r="K26" s="10"/>
      <c r="L26" s="10"/>
      <c r="M26" s="10"/>
      <c r="N26" s="10"/>
      <c r="O26" s="10"/>
      <c r="P26" s="10"/>
      <c r="Q26" s="10"/>
      <c r="T26" s="25"/>
      <c r="U26" t="s">
        <v>21</v>
      </c>
      <c r="V26" s="12">
        <v>-27.5</v>
      </c>
      <c r="W26" s="1">
        <v>3.3175999999999997E-2</v>
      </c>
      <c r="X26" s="1"/>
      <c r="Y26" s="1">
        <v>1.1475</v>
      </c>
      <c r="Z26" s="11"/>
      <c r="AA26" s="1">
        <f t="shared" si="4"/>
        <v>38.069459999999992</v>
      </c>
      <c r="AB26" s="1"/>
      <c r="AC26" s="20">
        <f t="shared" si="5"/>
        <v>53907.476635513965</v>
      </c>
    </row>
    <row r="27" spans="1:46" s="3" customFormat="1">
      <c r="A27" s="18"/>
      <c r="B27" s="13" t="s">
        <v>14</v>
      </c>
      <c r="C27" s="13">
        <v>0</v>
      </c>
      <c r="D27" s="14">
        <v>3.2989999999999998E-3</v>
      </c>
      <c r="E27" s="14"/>
      <c r="F27" s="14">
        <v>1.1662999999999999</v>
      </c>
      <c r="G27" s="14"/>
      <c r="H27" s="14">
        <f t="shared" si="0"/>
        <v>3.8476236999999993</v>
      </c>
      <c r="I27" s="14"/>
      <c r="J27" s="14">
        <f t="shared" si="1"/>
        <v>5448.3484848484795</v>
      </c>
      <c r="K27" s="22"/>
      <c r="L27" s="22"/>
      <c r="M27" s="22"/>
      <c r="N27" s="22"/>
      <c r="O27" s="22"/>
      <c r="P27" s="22"/>
      <c r="Q27" s="22"/>
      <c r="T27" s="25"/>
      <c r="U27" t="s">
        <v>23</v>
      </c>
      <c r="V27" s="12">
        <v>-31</v>
      </c>
      <c r="W27" s="1">
        <v>3.3036000000000003E-2</v>
      </c>
      <c r="X27" s="1"/>
      <c r="Y27" s="1">
        <v>1.1482000000000001</v>
      </c>
      <c r="Z27" s="11"/>
      <c r="AA27" s="1">
        <f t="shared" si="4"/>
        <v>37.931935200000012</v>
      </c>
      <c r="AB27" s="1"/>
      <c r="AC27" s="20">
        <f t="shared" si="5"/>
        <v>53712.737468139312</v>
      </c>
    </row>
    <row r="28" spans="1:46">
      <c r="A28" s="29" t="s">
        <v>36</v>
      </c>
      <c r="B28" t="s">
        <v>37</v>
      </c>
      <c r="C28" s="12">
        <v>-0.5</v>
      </c>
      <c r="D28" s="1">
        <v>9.3390000000000001E-3</v>
      </c>
      <c r="E28" s="1"/>
      <c r="F28" s="1">
        <v>1.1549</v>
      </c>
      <c r="G28" s="11"/>
      <c r="H28" s="1">
        <f t="shared" si="0"/>
        <v>10.785611100000001</v>
      </c>
      <c r="I28" s="1"/>
      <c r="J28" s="20">
        <f t="shared" si="1"/>
        <v>15272.742990654195</v>
      </c>
      <c r="K28" s="1"/>
      <c r="L28" s="1"/>
      <c r="P28" s="1"/>
      <c r="Q28" s="1"/>
      <c r="T28" s="25"/>
      <c r="U28" t="s">
        <v>24</v>
      </c>
      <c r="V28" s="12">
        <v>-32.5</v>
      </c>
      <c r="W28" s="1">
        <v>3.2980000000000002E-2</v>
      </c>
      <c r="X28" s="1"/>
      <c r="Y28" s="1">
        <v>1.1484000000000001</v>
      </c>
      <c r="Z28" s="11"/>
      <c r="AA28" s="1">
        <f t="shared" si="4"/>
        <v>37.874232000000006</v>
      </c>
      <c r="AB28" s="1"/>
      <c r="AC28" s="20">
        <f t="shared" si="5"/>
        <v>53631.028037383148</v>
      </c>
    </row>
    <row r="29" spans="1:46">
      <c r="A29" s="29"/>
      <c r="B29" t="s">
        <v>38</v>
      </c>
      <c r="C29" s="12">
        <v>-7.5</v>
      </c>
      <c r="D29" s="1">
        <v>3.0550000000000001E-2</v>
      </c>
      <c r="E29" s="1"/>
      <c r="F29" s="1">
        <v>1.1434</v>
      </c>
      <c r="G29" s="11"/>
      <c r="H29" s="1">
        <f t="shared" si="0"/>
        <v>34.930870000000006</v>
      </c>
      <c r="I29" s="1"/>
      <c r="J29" s="20">
        <f t="shared" si="1"/>
        <v>49463.140753327636</v>
      </c>
      <c r="K29" s="1"/>
      <c r="L29" s="1"/>
      <c r="P29" s="1"/>
      <c r="Q29" s="1"/>
      <c r="T29" s="26"/>
      <c r="U29" s="2" t="s">
        <v>25</v>
      </c>
      <c r="V29" s="15">
        <v>-34</v>
      </c>
      <c r="W29" s="1">
        <v>3.2952000000000002E-2</v>
      </c>
      <c r="X29" s="10"/>
      <c r="Y29" s="10">
        <v>1.1485000000000001</v>
      </c>
      <c r="Z29" s="16"/>
      <c r="AA29" s="10">
        <f t="shared" si="4"/>
        <v>37.845372000000005</v>
      </c>
      <c r="AB29" s="10"/>
      <c r="AC29" s="21">
        <f t="shared" si="5"/>
        <v>53590.161427357656</v>
      </c>
    </row>
    <row r="30" spans="1:46">
      <c r="A30" s="29"/>
      <c r="B30" t="s">
        <v>39</v>
      </c>
      <c r="C30" s="12">
        <v>-12.5</v>
      </c>
      <c r="D30" s="1">
        <v>3.279E-2</v>
      </c>
      <c r="E30" s="1"/>
      <c r="F30" s="1">
        <v>1.1433</v>
      </c>
      <c r="G30" s="11"/>
      <c r="H30" s="1">
        <f t="shared" si="0"/>
        <v>37.488807000000001</v>
      </c>
      <c r="I30" s="1"/>
      <c r="J30" s="20">
        <f t="shared" si="1"/>
        <v>53085.254885301576</v>
      </c>
      <c r="K30" s="1"/>
      <c r="L30" s="1"/>
      <c r="P30" s="1"/>
      <c r="Q30" s="1"/>
      <c r="V30" s="11"/>
      <c r="W30" s="11"/>
    </row>
    <row r="31" spans="1:46">
      <c r="A31" s="29"/>
      <c r="B31" t="s">
        <v>40</v>
      </c>
      <c r="C31" s="12">
        <v>-17.5</v>
      </c>
      <c r="D31" s="1">
        <v>3.3189999999999997E-2</v>
      </c>
      <c r="E31" s="1"/>
      <c r="F31" s="1">
        <v>1.1446000000000001</v>
      </c>
      <c r="G31" s="11"/>
      <c r="H31" s="1">
        <f t="shared" si="0"/>
        <v>37.989273999999995</v>
      </c>
      <c r="I31" s="1"/>
      <c r="J31" s="20">
        <f t="shared" si="1"/>
        <v>53793.930897762628</v>
      </c>
      <c r="K31" s="1"/>
      <c r="L31" s="1"/>
      <c r="P31" s="1"/>
      <c r="Q31" s="1"/>
      <c r="V31" s="11"/>
      <c r="W31" s="11"/>
    </row>
    <row r="32" spans="1:46">
      <c r="A32" s="29"/>
      <c r="B32" t="s">
        <v>41</v>
      </c>
      <c r="C32" s="12">
        <v>-22.5</v>
      </c>
      <c r="D32" s="1">
        <v>3.3270000000000001E-2</v>
      </c>
      <c r="E32" s="1"/>
      <c r="F32" s="1">
        <v>1.1460999999999999</v>
      </c>
      <c r="G32" s="11"/>
      <c r="H32" s="1">
        <f t="shared" si="0"/>
        <v>38.130747</v>
      </c>
      <c r="I32" s="1"/>
      <c r="J32" s="20">
        <f t="shared" si="1"/>
        <v>53994.260832625274</v>
      </c>
      <c r="K32" s="1"/>
      <c r="L32" s="1"/>
      <c r="P32" s="1"/>
      <c r="Q32" s="1"/>
      <c r="V32" s="11"/>
      <c r="W32" s="11"/>
    </row>
    <row r="33" spans="1:27">
      <c r="A33" s="29"/>
      <c r="B33" t="s">
        <v>42</v>
      </c>
      <c r="C33" s="12">
        <v>-27.5</v>
      </c>
      <c r="D33" s="10">
        <v>3.3279999999999997E-2</v>
      </c>
      <c r="E33" s="1"/>
      <c r="F33" s="1">
        <v>1.1475</v>
      </c>
      <c r="G33" s="11"/>
      <c r="H33" s="1">
        <f t="shared" si="0"/>
        <v>38.188799999999993</v>
      </c>
      <c r="I33" s="1"/>
      <c r="J33" s="20">
        <f t="shared" si="1"/>
        <v>54076.465590484229</v>
      </c>
      <c r="K33" s="1"/>
      <c r="L33" s="1"/>
      <c r="P33" s="1"/>
      <c r="Q33" s="1"/>
      <c r="V33" s="11"/>
      <c r="W33" s="11"/>
    </row>
    <row r="34" spans="1:27">
      <c r="A34" s="29"/>
      <c r="B34" t="s">
        <v>43</v>
      </c>
      <c r="C34" s="12">
        <v>-31</v>
      </c>
      <c r="D34" s="1">
        <v>3.3640000000000003E-2</v>
      </c>
      <c r="E34" s="1"/>
      <c r="F34" s="1">
        <v>1.1482000000000001</v>
      </c>
      <c r="G34" s="11"/>
      <c r="H34" s="1">
        <f t="shared" si="0"/>
        <v>38.625448000000006</v>
      </c>
      <c r="I34" s="1"/>
      <c r="J34" s="20">
        <f t="shared" si="1"/>
        <v>54694.772019257965</v>
      </c>
      <c r="K34" s="1"/>
      <c r="L34" s="1"/>
      <c r="P34" s="1"/>
      <c r="Q34" s="1"/>
      <c r="V34" s="11"/>
      <c r="W34" s="11"/>
    </row>
    <row r="35" spans="1:27">
      <c r="A35" s="29"/>
      <c r="B35" t="s">
        <v>44</v>
      </c>
      <c r="C35" s="12">
        <v>-32.5</v>
      </c>
      <c r="D35" s="1">
        <v>3.381E-2</v>
      </c>
      <c r="E35" s="1"/>
      <c r="F35" s="1">
        <v>1.1484000000000001</v>
      </c>
      <c r="G35" s="11"/>
      <c r="H35" s="1">
        <f t="shared" si="0"/>
        <v>38.827404000000001</v>
      </c>
      <c r="I35" s="1"/>
      <c r="J35" s="20">
        <f t="shared" si="1"/>
        <v>54980.747663551359</v>
      </c>
      <c r="K35" s="1"/>
      <c r="L35" s="1"/>
      <c r="P35" s="1"/>
      <c r="Q35" s="1"/>
      <c r="R35" s="1"/>
      <c r="S35" s="1"/>
      <c r="T35" s="1"/>
      <c r="U35" s="1"/>
      <c r="V35" s="11"/>
      <c r="W35" s="11"/>
    </row>
    <row r="36" spans="1:27">
      <c r="A36" s="30"/>
      <c r="B36" s="2" t="s">
        <v>45</v>
      </c>
      <c r="C36" s="15">
        <v>-34</v>
      </c>
      <c r="D36" s="1">
        <v>3.3869999999999997E-2</v>
      </c>
      <c r="E36" s="10"/>
      <c r="F36" s="10">
        <v>1.1485000000000001</v>
      </c>
      <c r="G36" s="16"/>
      <c r="H36" s="10">
        <f t="shared" si="0"/>
        <v>38.899695000000001</v>
      </c>
      <c r="I36" s="10"/>
      <c r="J36" s="21">
        <f t="shared" si="1"/>
        <v>55083.113848768015</v>
      </c>
      <c r="K36" s="1"/>
      <c r="L36" s="1"/>
      <c r="P36" s="1"/>
      <c r="Q36" s="1"/>
      <c r="R36" s="1"/>
      <c r="S36" s="1"/>
      <c r="T36" s="1"/>
      <c r="U36" s="1"/>
      <c r="V36" s="11"/>
      <c r="W36" s="11"/>
    </row>
    <row r="37" spans="1:27">
      <c r="B37" s="1"/>
      <c r="C37" s="1"/>
      <c r="D37" s="1"/>
      <c r="F37" s="1"/>
      <c r="G37" s="1"/>
      <c r="H37" s="1"/>
      <c r="I37" s="1"/>
      <c r="J37" s="1"/>
      <c r="K37" s="1"/>
      <c r="L37" s="1"/>
      <c r="M37" s="2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F41" s="1"/>
      <c r="G41" s="1"/>
      <c r="H41" s="1"/>
      <c r="I41" s="1"/>
      <c r="J41" s="1"/>
      <c r="K41" s="1"/>
      <c r="L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F42" s="1"/>
      <c r="G42" s="1"/>
      <c r="H42" s="1"/>
      <c r="I42" s="1"/>
      <c r="J42" s="1"/>
      <c r="K42" s="1"/>
      <c r="L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E43" t="s">
        <v>22</v>
      </c>
      <c r="F43" s="1"/>
      <c r="G43" s="1"/>
      <c r="H43" s="1"/>
      <c r="I43" s="1"/>
      <c r="J43" s="1"/>
      <c r="K43" s="1"/>
      <c r="L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F44" s="1"/>
      <c r="G44" s="1"/>
      <c r="H44" s="1"/>
      <c r="I44" s="1"/>
      <c r="J44" s="1"/>
      <c r="K44" s="1"/>
      <c r="L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F45" s="1"/>
      <c r="G45" s="1"/>
      <c r="H45" s="1"/>
      <c r="I45" s="1"/>
      <c r="J45" s="1"/>
      <c r="K45" s="1"/>
      <c r="L45" s="1"/>
      <c r="P45" s="1"/>
      <c r="Q45" s="1"/>
      <c r="R45" s="1"/>
      <c r="V45" s="11"/>
      <c r="W45" s="11"/>
    </row>
    <row r="46" spans="1:27">
      <c r="F46" s="1"/>
      <c r="G46" s="1"/>
      <c r="H46" s="1"/>
      <c r="I46" s="1"/>
      <c r="J46" s="1"/>
      <c r="K46" s="1"/>
      <c r="L46" s="1"/>
      <c r="P46" s="1"/>
      <c r="Q46" s="1"/>
      <c r="V46" s="11"/>
      <c r="W46" s="11"/>
    </row>
    <row r="47" spans="1:27">
      <c r="F47" s="1"/>
      <c r="G47" s="1"/>
      <c r="H47" s="1"/>
      <c r="I47" s="1"/>
      <c r="J47" s="1"/>
      <c r="K47" s="1"/>
      <c r="L47" s="1"/>
      <c r="P47" s="1"/>
      <c r="Q47" s="1"/>
      <c r="V47" s="11"/>
      <c r="W47" s="11"/>
    </row>
    <row r="48" spans="1:27">
      <c r="F48" s="1"/>
      <c r="G48" s="1"/>
      <c r="H48" s="1"/>
      <c r="I48" s="1"/>
      <c r="J48" s="1"/>
      <c r="K48" s="1"/>
      <c r="L48" s="1"/>
      <c r="P48" s="1"/>
      <c r="Q48" s="1"/>
      <c r="V48" s="11"/>
      <c r="W48" s="11"/>
    </row>
    <row r="49" spans="6:23">
      <c r="F49" s="1"/>
      <c r="G49" s="1"/>
      <c r="H49" s="1"/>
      <c r="I49" s="1"/>
      <c r="J49" s="1"/>
      <c r="K49" s="1"/>
      <c r="L49" s="1"/>
      <c r="P49" s="1"/>
      <c r="Q49" s="1"/>
      <c r="V49" s="11"/>
      <c r="W49" s="11"/>
    </row>
    <row r="50" spans="6:23">
      <c r="F50" s="1"/>
      <c r="G50" s="1"/>
      <c r="H50" s="1"/>
      <c r="I50" s="1"/>
      <c r="J50" s="1"/>
      <c r="K50" s="1"/>
      <c r="L50" s="1"/>
      <c r="P50" s="1"/>
      <c r="Q50" s="1"/>
      <c r="V50" s="11"/>
      <c r="W50" s="11"/>
    </row>
    <row r="51" spans="6:23">
      <c r="F51" s="1"/>
      <c r="G51" s="1"/>
      <c r="H51" s="1"/>
      <c r="I51" s="1"/>
      <c r="J51" s="1"/>
      <c r="K51" s="1"/>
      <c r="L51" s="1"/>
      <c r="P51" s="1"/>
      <c r="Q51" s="1"/>
      <c r="V51" s="11"/>
      <c r="W51" s="11"/>
    </row>
    <row r="52" spans="6:23">
      <c r="F52" s="1"/>
      <c r="G52" s="1"/>
      <c r="H52" s="1"/>
      <c r="I52" s="1"/>
      <c r="J52" s="1"/>
      <c r="K52" s="1"/>
      <c r="L52" s="1"/>
      <c r="P52" s="1"/>
      <c r="Q52" s="1"/>
      <c r="V52" s="11"/>
      <c r="W52" s="11"/>
    </row>
    <row r="53" spans="6:23">
      <c r="F53" s="1"/>
      <c r="G53" s="1"/>
      <c r="H53" s="1"/>
      <c r="I53" s="1"/>
      <c r="J53" s="1"/>
      <c r="K53" s="1"/>
      <c r="L53" s="1"/>
      <c r="P53" s="1"/>
      <c r="Q53" s="1"/>
      <c r="V53" s="11"/>
      <c r="W53" s="11"/>
    </row>
    <row r="54" spans="6:23">
      <c r="F54" s="1"/>
      <c r="G54" s="1"/>
      <c r="H54" s="1"/>
      <c r="I54" s="1"/>
      <c r="J54" s="1"/>
      <c r="K54" s="1"/>
      <c r="L54" s="1"/>
      <c r="P54" s="1"/>
      <c r="Q54" s="1"/>
      <c r="V54" s="11"/>
      <c r="W54" s="11"/>
    </row>
    <row r="55" spans="6:23">
      <c r="F55" s="1"/>
      <c r="G55" s="1"/>
      <c r="H55" s="1"/>
      <c r="I55" s="1"/>
      <c r="J55" s="1"/>
      <c r="K55" s="1"/>
      <c r="L55" s="1"/>
      <c r="P55" s="1"/>
      <c r="Q55" s="1"/>
      <c r="V55" s="11"/>
      <c r="W55" s="11"/>
    </row>
    <row r="56" spans="6:23">
      <c r="F56" s="1"/>
      <c r="G56" s="1"/>
      <c r="H56" s="1"/>
      <c r="I56" s="1"/>
      <c r="J56" s="1"/>
      <c r="K56" s="1"/>
      <c r="L56" s="1"/>
      <c r="P56" s="1"/>
      <c r="Q56" s="1"/>
      <c r="V56" s="11"/>
      <c r="W56" s="11"/>
    </row>
    <row r="57" spans="6:23">
      <c r="F57" s="1"/>
      <c r="G57" s="1"/>
      <c r="H57" s="1"/>
      <c r="I57" s="1"/>
      <c r="J57" s="1"/>
      <c r="K57" s="1"/>
      <c r="L57" s="1"/>
      <c r="P57" s="1"/>
      <c r="Q57" s="1"/>
      <c r="V57" s="11"/>
      <c r="W57" s="11"/>
    </row>
    <row r="58" spans="6:23">
      <c r="F58" s="1"/>
      <c r="G58" s="1"/>
      <c r="H58" s="1"/>
      <c r="I58" s="1"/>
      <c r="J58" s="1"/>
      <c r="K58" s="1"/>
      <c r="L58" s="1"/>
      <c r="P58" s="1"/>
      <c r="Q58" s="1"/>
      <c r="V58" s="11"/>
      <c r="W58" s="11"/>
    </row>
    <row r="59" spans="6:23">
      <c r="F59" s="1"/>
      <c r="G59" s="1"/>
      <c r="H59" s="1"/>
      <c r="I59" s="1"/>
      <c r="J59" s="1"/>
      <c r="K59" s="1"/>
      <c r="L59" s="1"/>
      <c r="P59" s="1"/>
      <c r="Q59" s="1"/>
      <c r="V59" s="11"/>
      <c r="W59" s="11"/>
    </row>
    <row r="60" spans="6:23">
      <c r="F60" s="1"/>
      <c r="G60" s="1"/>
      <c r="H60" s="1"/>
      <c r="I60" s="1"/>
      <c r="J60" s="1"/>
      <c r="K60" s="1"/>
      <c r="L60" s="1"/>
      <c r="P60" s="1"/>
      <c r="Q60" s="1"/>
      <c r="V60" s="11"/>
      <c r="W60" s="11"/>
    </row>
    <row r="61" spans="6:23">
      <c r="F61" s="1"/>
      <c r="G61" s="1"/>
      <c r="H61" s="1"/>
      <c r="I61" s="1"/>
      <c r="J61" s="1"/>
      <c r="K61" s="1"/>
      <c r="L61" s="1"/>
      <c r="P61" s="1"/>
      <c r="Q61" s="1"/>
      <c r="V61" s="11"/>
      <c r="W61" s="11"/>
    </row>
    <row r="62" spans="6:23">
      <c r="H62" s="1"/>
      <c r="I62" s="1"/>
      <c r="J62" s="1"/>
      <c r="K62" s="1"/>
      <c r="L62" s="1"/>
      <c r="P62" s="1"/>
      <c r="Q62" s="1"/>
      <c r="V62" s="11"/>
      <c r="W62" s="11"/>
    </row>
    <row r="63" spans="6:23">
      <c r="H63" s="1"/>
      <c r="I63" s="1"/>
      <c r="J63" s="1"/>
      <c r="K63" s="1"/>
      <c r="L63" s="1"/>
      <c r="P63" s="1"/>
      <c r="Q63" s="1"/>
      <c r="V63" s="11"/>
      <c r="W63" s="11"/>
    </row>
    <row r="64" spans="6:23">
      <c r="H64" s="1"/>
      <c r="I64" s="1"/>
      <c r="J64" s="1"/>
      <c r="K64" s="1"/>
      <c r="L64" s="1"/>
      <c r="P64" s="1"/>
      <c r="Q64" s="1"/>
      <c r="V64" s="11"/>
      <c r="W64" s="11"/>
    </row>
    <row r="65" spans="3:23">
      <c r="H65" s="1"/>
      <c r="I65" s="1"/>
      <c r="J65" s="1"/>
      <c r="K65" s="1"/>
      <c r="L65" s="1"/>
      <c r="P65" s="1"/>
      <c r="Q65" s="1"/>
      <c r="V65" s="11"/>
      <c r="W65" s="11"/>
    </row>
    <row r="66" spans="3:23">
      <c r="H66" s="1"/>
      <c r="I66" s="1"/>
      <c r="J66" s="1"/>
      <c r="K66" s="1"/>
      <c r="L66" s="1"/>
      <c r="P66" s="1"/>
      <c r="Q66" s="1"/>
      <c r="V66" s="1"/>
      <c r="W66" s="11"/>
    </row>
    <row r="67" spans="3:23">
      <c r="H67" s="1"/>
      <c r="I67" s="1"/>
      <c r="J67" s="1"/>
      <c r="K67" s="1"/>
      <c r="L67" s="1"/>
      <c r="P67" s="1"/>
      <c r="Q67" s="1"/>
      <c r="V67" s="1"/>
      <c r="W67" s="11"/>
    </row>
    <row r="68" spans="3:23">
      <c r="H68" s="1"/>
      <c r="I68" s="1"/>
      <c r="J68" s="1"/>
      <c r="K68" s="1"/>
      <c r="L68" s="1"/>
      <c r="P68" s="1"/>
      <c r="Q68" s="1"/>
      <c r="V68" s="11"/>
      <c r="W68" s="11"/>
    </row>
    <row r="69" spans="3:23">
      <c r="H69" s="1"/>
      <c r="I69" s="1"/>
      <c r="J69" s="1"/>
      <c r="K69" s="1"/>
      <c r="L69" s="1"/>
      <c r="P69" s="1"/>
      <c r="Q69" s="1"/>
      <c r="V69" s="11"/>
      <c r="W69" s="11"/>
    </row>
    <row r="70" spans="3:23">
      <c r="H70" s="1"/>
      <c r="I70" s="1"/>
      <c r="J70" s="1"/>
      <c r="K70" s="1"/>
      <c r="L70" s="1"/>
      <c r="P70" s="1"/>
      <c r="Q70" s="1"/>
      <c r="V70" s="11"/>
      <c r="W70" s="11"/>
    </row>
    <row r="71" spans="3:23">
      <c r="H71" s="1"/>
      <c r="I71" s="1"/>
      <c r="J71" s="1"/>
      <c r="K71" s="1"/>
      <c r="L71" s="1"/>
      <c r="P71" s="1"/>
      <c r="Q71" s="1"/>
      <c r="V71" s="11"/>
      <c r="W71" s="11"/>
    </row>
    <row r="72" spans="3:23">
      <c r="H72" s="1"/>
      <c r="I72" s="1"/>
      <c r="J72" s="1"/>
      <c r="K72" s="1"/>
      <c r="L72" s="1"/>
      <c r="P72" s="1"/>
      <c r="Q72" s="1"/>
      <c r="V72" s="11"/>
      <c r="W72" s="11"/>
    </row>
    <row r="73" spans="3:23">
      <c r="H73" s="1"/>
      <c r="I73" s="1"/>
      <c r="J73" s="1"/>
      <c r="K73" s="1"/>
      <c r="L73" s="1"/>
      <c r="P73" s="1"/>
      <c r="Q73" s="1"/>
      <c r="V73" s="11"/>
      <c r="W73" s="11"/>
    </row>
    <row r="74" spans="3:23">
      <c r="H74" s="1"/>
      <c r="I74" s="1"/>
      <c r="J74" s="1"/>
      <c r="K74" s="1"/>
      <c r="L74" s="1"/>
      <c r="P74" s="1"/>
      <c r="Q74" s="1"/>
      <c r="V74" s="11"/>
      <c r="W74" s="11"/>
    </row>
    <row r="75" spans="3:23" s="2" customFormat="1">
      <c r="H75" s="10"/>
      <c r="I75" s="10"/>
      <c r="J75" s="10"/>
      <c r="K75" s="10"/>
      <c r="L75" s="1"/>
      <c r="M75" s="1"/>
      <c r="N75" s="1"/>
      <c r="O75" s="1"/>
      <c r="P75" s="1"/>
      <c r="Q75" s="10"/>
      <c r="V75" s="16"/>
      <c r="W75" s="16"/>
    </row>
    <row r="76" spans="3:23">
      <c r="H76" s="1"/>
      <c r="I76" s="1"/>
      <c r="J76" s="1"/>
      <c r="K76" s="1"/>
      <c r="L76" s="1"/>
      <c r="P76" s="1"/>
      <c r="Q76" s="1"/>
      <c r="V76" s="1"/>
      <c r="W76" s="11"/>
    </row>
    <row r="77" spans="3:23">
      <c r="H77" s="1"/>
      <c r="I77" s="1"/>
      <c r="J77" s="1"/>
      <c r="K77" s="1"/>
      <c r="L77" s="1"/>
      <c r="P77" s="1"/>
      <c r="Q77" s="1"/>
      <c r="V77" s="11"/>
      <c r="W77" s="11"/>
    </row>
    <row r="78" spans="3:23">
      <c r="C78" s="1"/>
      <c r="D78" s="1"/>
      <c r="E78" s="1"/>
      <c r="F78" s="1"/>
      <c r="G78" s="1"/>
      <c r="H78" s="1"/>
      <c r="I78" s="1"/>
      <c r="J78" s="1"/>
      <c r="K78" s="1"/>
      <c r="L78" s="1"/>
      <c r="P78" s="1"/>
      <c r="Q78" s="1"/>
      <c r="V78" s="11"/>
      <c r="W78" s="11"/>
    </row>
    <row r="79" spans="3:23">
      <c r="C79" s="1"/>
      <c r="D79" s="1"/>
      <c r="E79" s="1"/>
      <c r="F79" s="1"/>
      <c r="G79" s="1"/>
      <c r="H79" s="1"/>
      <c r="I79" s="1"/>
      <c r="J79" s="1"/>
      <c r="K79" s="1"/>
      <c r="L79" s="1"/>
      <c r="P79" s="1"/>
      <c r="Q79" s="1"/>
      <c r="V79" s="11"/>
      <c r="W79" s="11"/>
    </row>
    <row r="80" spans="3:23">
      <c r="C80" s="1"/>
      <c r="D80" s="1"/>
      <c r="E80" s="1"/>
      <c r="F80" s="1"/>
      <c r="G80" s="1"/>
      <c r="H80" s="1"/>
      <c r="I80" s="1"/>
      <c r="J80" s="1"/>
      <c r="K80" s="1"/>
      <c r="L80" s="1"/>
      <c r="P80" s="1"/>
      <c r="Q80" s="1"/>
      <c r="V80" s="11"/>
      <c r="W80" s="11"/>
    </row>
    <row r="81" spans="3:23">
      <c r="C81" s="1"/>
      <c r="D81" s="1"/>
      <c r="E81" s="1"/>
      <c r="F81" s="1"/>
      <c r="G81" s="1"/>
      <c r="H81" s="1"/>
      <c r="L81" s="1"/>
      <c r="P81" s="1"/>
      <c r="Q81" s="1"/>
      <c r="V81" s="11"/>
      <c r="W81" s="11"/>
    </row>
    <row r="82" spans="3:23">
      <c r="C82" s="1"/>
      <c r="D82" s="1"/>
      <c r="E82" s="1"/>
      <c r="F82" s="1"/>
      <c r="G82" s="1"/>
      <c r="H82" s="1"/>
      <c r="L82" s="1"/>
      <c r="P82" s="1"/>
      <c r="Q82" s="1"/>
      <c r="V82" s="11"/>
      <c r="W82" s="11"/>
    </row>
    <row r="83" spans="3:23">
      <c r="C83" s="1"/>
      <c r="D83" s="1"/>
      <c r="E83" s="1"/>
      <c r="F83" s="1"/>
      <c r="G83" s="1"/>
      <c r="H83" s="1"/>
      <c r="L83" s="1"/>
      <c r="P83" s="1"/>
      <c r="Q83" s="1"/>
      <c r="V83" s="11"/>
      <c r="W83" s="11"/>
    </row>
    <row r="84" spans="3:23">
      <c r="C84" s="1"/>
      <c r="D84" s="1"/>
      <c r="E84" s="1"/>
      <c r="F84" s="1"/>
      <c r="G84" s="1"/>
      <c r="H84" s="1"/>
      <c r="L84" s="1"/>
      <c r="P84" s="1"/>
      <c r="Q84" s="1"/>
      <c r="V84" s="11"/>
      <c r="W84" s="11"/>
    </row>
    <row r="85" spans="3:23">
      <c r="C85" s="1"/>
      <c r="D85" s="1"/>
      <c r="E85" s="1"/>
      <c r="F85" s="1"/>
      <c r="G85" s="1"/>
      <c r="H85" s="1"/>
      <c r="L85" s="1"/>
      <c r="P85" s="1"/>
      <c r="Q85" s="1"/>
      <c r="V85" s="11"/>
      <c r="W85" s="11"/>
    </row>
    <row r="86" spans="3:23">
      <c r="C86" s="1"/>
      <c r="D86" s="1"/>
      <c r="E86" s="1"/>
      <c r="F86" s="1"/>
      <c r="G86" s="1"/>
      <c r="H86" s="1"/>
      <c r="L86" s="1"/>
      <c r="P86" s="1"/>
      <c r="Q86" s="1"/>
      <c r="V86" s="11"/>
      <c r="W86" s="11"/>
    </row>
    <row r="87" spans="3:23">
      <c r="C87" s="1"/>
      <c r="D87" s="1"/>
      <c r="E87" s="1"/>
      <c r="F87" s="1"/>
      <c r="G87" s="1"/>
      <c r="H87" s="1"/>
      <c r="L87" s="1"/>
      <c r="P87" s="1"/>
      <c r="Q87" s="1"/>
    </row>
    <row r="88" spans="3:23">
      <c r="L88" s="1"/>
      <c r="P88" s="1"/>
      <c r="Q88" s="1"/>
    </row>
    <row r="89" spans="3:23">
      <c r="L89" s="1"/>
      <c r="P89" s="1"/>
      <c r="Q89" s="1"/>
    </row>
    <row r="90" spans="3:23">
      <c r="L90" s="1"/>
      <c r="P90" s="1"/>
    </row>
    <row r="91" spans="3:23">
      <c r="L91" s="1"/>
      <c r="P91" s="1"/>
    </row>
    <row r="92" spans="3:23">
      <c r="C92" s="1"/>
      <c r="D92" s="1"/>
      <c r="E92" s="1"/>
      <c r="F92" s="1"/>
      <c r="G92" s="1"/>
      <c r="H92" s="1"/>
      <c r="L92" s="1"/>
      <c r="P92" s="1"/>
    </row>
    <row r="93" spans="3:23">
      <c r="C93" s="1"/>
      <c r="D93" s="1"/>
      <c r="E93" s="1"/>
      <c r="F93" s="1"/>
      <c r="G93" s="1"/>
      <c r="H93" s="1"/>
      <c r="L93" s="1"/>
      <c r="P93" s="1"/>
    </row>
    <row r="94" spans="3:23">
      <c r="C94" s="1"/>
      <c r="D94" s="1"/>
      <c r="E94" s="1"/>
      <c r="F94" s="1"/>
      <c r="G94" s="1"/>
      <c r="H94" s="1"/>
      <c r="L94" s="1"/>
      <c r="P94" s="1"/>
    </row>
    <row r="95" spans="3:23">
      <c r="C95" s="1"/>
      <c r="D95" s="1"/>
      <c r="E95" s="1"/>
      <c r="F95" s="1"/>
      <c r="G95" s="1"/>
      <c r="H95" s="1"/>
      <c r="L95" s="1"/>
      <c r="P95" s="1"/>
    </row>
    <row r="96" spans="3:23">
      <c r="C96" s="1"/>
      <c r="D96" s="1"/>
      <c r="E96" s="1"/>
      <c r="F96" s="1"/>
      <c r="G96" s="1"/>
      <c r="H96" s="1"/>
      <c r="L96" s="1"/>
      <c r="P96" s="1"/>
    </row>
    <row r="97" spans="3:16">
      <c r="C97" s="1"/>
      <c r="D97" s="1"/>
      <c r="E97" s="1"/>
      <c r="F97" s="1"/>
      <c r="G97" s="1"/>
      <c r="H97" s="1"/>
      <c r="L97" s="1"/>
      <c r="P97" s="1"/>
    </row>
    <row r="98" spans="3:16">
      <c r="C98" s="1"/>
      <c r="D98" s="1"/>
      <c r="E98" s="1"/>
      <c r="F98" s="1"/>
      <c r="G98" s="1"/>
      <c r="H98" s="1"/>
      <c r="L98" s="1"/>
      <c r="P98" s="1"/>
    </row>
    <row r="99" spans="3:16">
      <c r="C99" s="1"/>
      <c r="D99" s="1"/>
      <c r="E99" s="1"/>
      <c r="F99" s="1"/>
      <c r="G99" s="1"/>
      <c r="H99" s="1"/>
      <c r="L99" s="1"/>
      <c r="P99" s="1"/>
    </row>
    <row r="100" spans="3:16">
      <c r="C100" s="1"/>
      <c r="D100" s="1"/>
      <c r="E100" s="1"/>
      <c r="F100" s="1"/>
      <c r="G100" s="1"/>
      <c r="H100" s="1"/>
      <c r="L100" s="1"/>
      <c r="P100" s="1"/>
    </row>
    <row r="101" spans="3:16">
      <c r="C101" s="1"/>
      <c r="D101" s="1"/>
      <c r="E101" s="1"/>
      <c r="F101" s="1"/>
      <c r="G101" s="1"/>
      <c r="H101" s="1"/>
      <c r="L101" s="1"/>
      <c r="P101" s="1"/>
    </row>
    <row r="102" spans="3:16">
      <c r="L102" s="1"/>
      <c r="P102" s="1"/>
    </row>
    <row r="103" spans="3:16">
      <c r="F103" s="1"/>
      <c r="G103" s="1"/>
      <c r="H103" s="1"/>
      <c r="I103" s="1"/>
      <c r="J103" s="1"/>
      <c r="K103" s="1"/>
      <c r="L103" s="1"/>
      <c r="P103" s="1"/>
    </row>
    <row r="104" spans="3:16">
      <c r="F104" s="1"/>
      <c r="G104" s="1"/>
      <c r="H104" s="1"/>
      <c r="I104" s="1"/>
      <c r="J104" s="1"/>
      <c r="K104" s="1"/>
      <c r="L104" s="1"/>
      <c r="P104" s="1"/>
    </row>
    <row r="105" spans="3:16">
      <c r="F105" s="1"/>
      <c r="G105" s="1"/>
      <c r="H105" s="1"/>
      <c r="I105" s="1"/>
      <c r="J105" s="1"/>
      <c r="K105" s="1"/>
      <c r="L105" s="1"/>
      <c r="P105" s="1"/>
    </row>
    <row r="106" spans="3:16">
      <c r="F106" s="1"/>
      <c r="G106" s="1"/>
      <c r="H106" s="1"/>
      <c r="I106" s="1"/>
      <c r="J106" s="1"/>
      <c r="K106" s="1"/>
      <c r="L106" s="1"/>
      <c r="P106" s="1"/>
    </row>
    <row r="107" spans="3:16">
      <c r="F107" s="1"/>
      <c r="G107" s="1"/>
      <c r="H107" s="1"/>
      <c r="I107" s="1"/>
      <c r="J107" s="1"/>
      <c r="K107" s="1"/>
      <c r="L107" s="1"/>
      <c r="P107" s="1"/>
    </row>
    <row r="108" spans="3:16">
      <c r="F108" s="1"/>
      <c r="G108" s="1"/>
      <c r="H108" s="1"/>
      <c r="I108" s="1"/>
      <c r="J108" s="1"/>
      <c r="K108" s="1"/>
      <c r="L108" s="1"/>
      <c r="P108" s="1"/>
    </row>
    <row r="109" spans="3:16">
      <c r="F109" s="1"/>
      <c r="G109" s="1"/>
      <c r="H109" s="1"/>
      <c r="I109" s="1"/>
      <c r="J109" s="1"/>
      <c r="K109" s="1"/>
      <c r="L109" s="1"/>
      <c r="P109" s="1"/>
    </row>
    <row r="110" spans="3:16">
      <c r="F110" s="1"/>
      <c r="G110" s="1"/>
      <c r="H110" s="1"/>
      <c r="I110" s="1"/>
      <c r="J110" s="1"/>
      <c r="K110" s="1"/>
      <c r="L110" s="1"/>
      <c r="P110" s="1"/>
    </row>
    <row r="111" spans="3:16">
      <c r="F111" s="1"/>
      <c r="G111" s="1"/>
      <c r="H111" s="1"/>
      <c r="I111" s="1"/>
      <c r="J111" s="1"/>
      <c r="K111" s="1"/>
      <c r="L111" s="1"/>
      <c r="P111" s="1"/>
    </row>
    <row r="112" spans="3:16">
      <c r="F112" s="1"/>
      <c r="G112" s="1"/>
      <c r="H112" s="1"/>
      <c r="I112" s="1"/>
      <c r="J112" s="1"/>
      <c r="K112" s="1"/>
      <c r="L112" s="1"/>
      <c r="P112" s="1"/>
    </row>
    <row r="113" spans="7:26">
      <c r="L113" s="1"/>
      <c r="P113" s="1"/>
    </row>
    <row r="114" spans="7:26">
      <c r="L114" s="1"/>
      <c r="P114" s="1"/>
    </row>
    <row r="115" spans="7:26">
      <c r="L115" s="1"/>
      <c r="P115" s="1"/>
    </row>
    <row r="116" spans="7:26">
      <c r="G116" s="1"/>
      <c r="H116" s="1"/>
      <c r="I116" s="1"/>
      <c r="J116" s="1"/>
      <c r="K116" s="1"/>
      <c r="L116" s="1"/>
      <c r="P116" s="1"/>
    </row>
    <row r="117" spans="7:26">
      <c r="G117" s="1"/>
      <c r="H117" s="1"/>
      <c r="I117" s="1"/>
      <c r="J117" s="1"/>
      <c r="K117" s="1"/>
      <c r="L117" s="1"/>
      <c r="P117" s="1"/>
      <c r="Q117" s="1"/>
      <c r="R117" s="1"/>
      <c r="S117" s="1"/>
      <c r="U117" s="1"/>
      <c r="V117" s="1"/>
      <c r="W117" s="1"/>
      <c r="X117" s="1"/>
      <c r="Y117" s="1"/>
      <c r="Z117" s="1"/>
    </row>
    <row r="118" spans="7:26">
      <c r="G118" s="1"/>
      <c r="H118" s="1"/>
      <c r="I118" s="1"/>
      <c r="J118" s="1"/>
      <c r="K118" s="1"/>
      <c r="L118" s="1"/>
      <c r="P118" s="1"/>
      <c r="Q118" s="1"/>
      <c r="R118" s="1"/>
      <c r="S118" s="1"/>
      <c r="U118" s="1"/>
      <c r="V118" s="1"/>
      <c r="W118" s="1"/>
      <c r="X118" s="1"/>
      <c r="Y118" s="1"/>
      <c r="Z118" s="1"/>
    </row>
    <row r="119" spans="7:26">
      <c r="G119" s="1"/>
      <c r="H119" s="1"/>
      <c r="I119" s="1"/>
      <c r="J119" s="1"/>
      <c r="K119" s="1"/>
      <c r="L119" s="1"/>
      <c r="P119" s="1"/>
      <c r="Q119" s="1"/>
      <c r="R119" s="1"/>
      <c r="S119" s="1"/>
      <c r="U119" s="1"/>
      <c r="V119" s="1"/>
      <c r="W119" s="1"/>
      <c r="X119" s="1"/>
      <c r="Y119" s="1"/>
      <c r="Z119" s="1"/>
    </row>
    <row r="120" spans="7:26">
      <c r="G120" s="1"/>
      <c r="H120" s="1"/>
      <c r="I120" s="1"/>
      <c r="J120" s="1"/>
      <c r="K120" s="1"/>
      <c r="L120" s="1"/>
      <c r="P120" s="1"/>
      <c r="Q120" s="1"/>
      <c r="R120" s="1"/>
      <c r="S120" s="1"/>
      <c r="U120" s="1"/>
      <c r="V120" s="1"/>
      <c r="W120" s="1"/>
      <c r="X120" s="1"/>
      <c r="Y120" s="1"/>
      <c r="Z120" s="1"/>
    </row>
    <row r="121" spans="7:26">
      <c r="G121" s="1"/>
      <c r="H121" s="1"/>
      <c r="I121" s="1"/>
      <c r="J121" s="1"/>
      <c r="K121" s="1"/>
      <c r="L121" s="1"/>
      <c r="P121" s="1"/>
      <c r="Q121" s="1"/>
      <c r="R121" s="1"/>
      <c r="S121" s="1"/>
      <c r="U121" s="1"/>
      <c r="V121" s="1"/>
      <c r="W121" s="1"/>
      <c r="X121" s="1"/>
      <c r="Y121" s="1"/>
      <c r="Z121" s="1"/>
    </row>
    <row r="122" spans="7:26">
      <c r="G122" s="1"/>
      <c r="H122" s="1"/>
      <c r="I122" s="1"/>
      <c r="J122" s="1"/>
      <c r="K122" s="1"/>
      <c r="L122" s="1"/>
      <c r="P122" s="1"/>
      <c r="Q122" s="1"/>
      <c r="R122" s="1"/>
      <c r="S122" s="1"/>
      <c r="U122" s="1"/>
      <c r="V122" s="1"/>
      <c r="W122" s="1"/>
      <c r="X122" s="1"/>
      <c r="Y122" s="1"/>
      <c r="Z122" s="1"/>
    </row>
    <row r="123" spans="7:26">
      <c r="G123" s="1"/>
      <c r="H123" s="1"/>
      <c r="I123" s="1"/>
      <c r="J123" s="1"/>
      <c r="K123" s="1"/>
      <c r="L123" s="1"/>
      <c r="P123" s="1"/>
      <c r="Q123" s="1"/>
      <c r="R123" s="1"/>
      <c r="S123" s="1"/>
      <c r="U123" s="1"/>
      <c r="V123" s="1"/>
      <c r="W123" s="1"/>
      <c r="X123" s="1"/>
      <c r="Y123" s="1"/>
      <c r="Z123" s="1"/>
    </row>
    <row r="124" spans="7:26">
      <c r="G124" s="1"/>
      <c r="H124" s="1"/>
      <c r="I124" s="1"/>
      <c r="J124" s="1"/>
      <c r="K124" s="1"/>
      <c r="L124" s="1"/>
      <c r="P124" s="1"/>
      <c r="Q124" s="1"/>
      <c r="R124" s="1"/>
      <c r="S124" s="1"/>
      <c r="U124" s="1"/>
      <c r="V124" s="1"/>
      <c r="W124" s="1"/>
      <c r="X124" s="1"/>
      <c r="Y124" s="1"/>
      <c r="Z124" s="1"/>
    </row>
    <row r="125" spans="7:26">
      <c r="G125" s="1"/>
      <c r="H125" s="1"/>
      <c r="I125" s="1"/>
      <c r="J125" s="1"/>
      <c r="K125" s="1"/>
      <c r="L125" s="1"/>
      <c r="P125" s="1"/>
      <c r="Q125" s="1"/>
      <c r="R125" s="1"/>
      <c r="S125" s="1"/>
      <c r="U125" s="1"/>
      <c r="V125" s="1"/>
      <c r="W125" s="1"/>
      <c r="X125" s="1"/>
      <c r="Y125" s="1"/>
      <c r="Z125" s="1"/>
    </row>
    <row r="126" spans="7:26">
      <c r="G126" s="1"/>
      <c r="H126" s="1"/>
      <c r="I126" s="1"/>
      <c r="J126" s="1"/>
      <c r="K126" s="1"/>
      <c r="L126" s="1"/>
      <c r="P126" s="1"/>
      <c r="Q126" s="1"/>
      <c r="R126" s="1"/>
      <c r="S126" s="1"/>
      <c r="U126" s="1"/>
      <c r="V126" s="1"/>
      <c r="W126" s="1"/>
      <c r="X126" s="1"/>
      <c r="Y126" s="1"/>
      <c r="Z126" s="1"/>
    </row>
    <row r="127" spans="7:26">
      <c r="L127" s="1"/>
      <c r="P127" s="1"/>
      <c r="Q127" s="1"/>
      <c r="R127" s="1"/>
      <c r="S127" s="1"/>
      <c r="U127" s="1"/>
      <c r="V127" s="1"/>
      <c r="W127" s="1"/>
      <c r="X127" s="1"/>
      <c r="Y127" s="1"/>
      <c r="Z127" s="1"/>
    </row>
    <row r="128" spans="7:26">
      <c r="L128" s="1"/>
      <c r="P128" s="1"/>
    </row>
    <row r="129" spans="12:19">
      <c r="L129" s="1"/>
      <c r="P129" s="1"/>
    </row>
    <row r="130" spans="12:19">
      <c r="L130" s="1"/>
      <c r="P130" s="1"/>
      <c r="Q130" s="1"/>
      <c r="R130" s="1"/>
      <c r="S130" s="1"/>
    </row>
    <row r="131" spans="12:19">
      <c r="L131" s="1"/>
      <c r="P131" s="1"/>
      <c r="Q131" s="1"/>
      <c r="R131" s="1"/>
      <c r="S131" s="1"/>
    </row>
    <row r="132" spans="12:19">
      <c r="L132" s="1"/>
      <c r="P132" s="1"/>
      <c r="Q132" s="1"/>
      <c r="R132" s="1"/>
      <c r="S132" s="1"/>
    </row>
    <row r="133" spans="12:19">
      <c r="P133" s="1"/>
      <c r="Q133" s="1"/>
      <c r="R133" s="1"/>
      <c r="S133" s="1"/>
    </row>
    <row r="134" spans="12:19">
      <c r="P134" s="1"/>
      <c r="Q134" s="1"/>
      <c r="R134" s="1"/>
      <c r="S134" s="1"/>
    </row>
    <row r="135" spans="12:19">
      <c r="P135" s="1"/>
      <c r="Q135" s="1"/>
      <c r="R135" s="1"/>
      <c r="S135" s="1"/>
    </row>
    <row r="136" spans="12:19">
      <c r="P136" s="1"/>
      <c r="Q136" s="1"/>
      <c r="R136" s="1"/>
      <c r="S136" s="1"/>
    </row>
    <row r="137" spans="12:19">
      <c r="P137" s="1"/>
      <c r="Q137" s="1"/>
      <c r="R137" s="1"/>
      <c r="S137" s="1"/>
    </row>
    <row r="138" spans="12:19">
      <c r="P138" s="1"/>
      <c r="Q138" s="1"/>
      <c r="R138" s="1"/>
      <c r="S138" s="1"/>
    </row>
    <row r="139" spans="12:19">
      <c r="P139" s="1"/>
      <c r="Q139" s="1"/>
      <c r="R139" s="1"/>
      <c r="S139" s="1"/>
    </row>
    <row r="140" spans="12:19">
      <c r="P140" s="1"/>
      <c r="Q140" s="1"/>
      <c r="R140" s="1"/>
      <c r="S140" s="1"/>
    </row>
  </sheetData>
  <mergeCells count="5">
    <mergeCell ref="A8:A16"/>
    <mergeCell ref="A18:A26"/>
    <mergeCell ref="A28:A36"/>
    <mergeCell ref="T8:T16"/>
    <mergeCell ref="T21:T29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FF"/>
  </sheetPr>
  <dimension ref="A1:AN201"/>
  <sheetViews>
    <sheetView topLeftCell="A139" workbookViewId="0">
      <selection activeCell="Q23" sqref="Q23"/>
    </sheetView>
  </sheetViews>
  <sheetFormatPr defaultColWidth="9" defaultRowHeight="14.4"/>
  <cols>
    <col min="4" max="4" width="11.109375" customWidth="1"/>
    <col min="10" max="10" width="12.44140625" customWidth="1"/>
    <col min="13" max="13" width="9.109375" style="1"/>
    <col min="14" max="14" width="9" style="1"/>
    <col min="15" max="15" width="9.109375" style="1"/>
  </cols>
  <sheetData>
    <row r="1" spans="1:25">
      <c r="A1" s="5" t="s">
        <v>46</v>
      </c>
      <c r="B1" s="5" t="s">
        <v>47</v>
      </c>
      <c r="C1" s="6" t="s">
        <v>48</v>
      </c>
      <c r="D1" s="7" t="s">
        <v>0</v>
      </c>
      <c r="E1" s="8">
        <v>1416.0294534126299</v>
      </c>
      <c r="F1" s="8" t="s">
        <v>1</v>
      </c>
      <c r="G1" s="8" t="s">
        <v>2</v>
      </c>
      <c r="H1" s="8">
        <v>1</v>
      </c>
      <c r="I1" s="19" t="s">
        <v>3</v>
      </c>
      <c r="P1" s="1"/>
      <c r="Q1" s="1"/>
      <c r="R1" s="1"/>
    </row>
    <row r="2" spans="1:25">
      <c r="D2" t="s">
        <v>4</v>
      </c>
      <c r="F2" t="s">
        <v>5</v>
      </c>
      <c r="P2" s="1"/>
      <c r="Q2" s="1"/>
      <c r="R2" s="1"/>
    </row>
    <row r="3" spans="1:25">
      <c r="A3" t="s">
        <v>6</v>
      </c>
      <c r="D3" t="s">
        <v>7</v>
      </c>
      <c r="F3" t="s">
        <v>7</v>
      </c>
      <c r="I3" s="1"/>
      <c r="J3" s="1"/>
      <c r="K3" s="1"/>
      <c r="L3" s="1"/>
      <c r="P3" s="1"/>
      <c r="V3" s="1"/>
      <c r="W3" s="1"/>
    </row>
    <row r="4" spans="1:25" s="2" customFormat="1">
      <c r="B4" s="2" t="s">
        <v>8</v>
      </c>
      <c r="C4" s="2" t="s">
        <v>9</v>
      </c>
      <c r="D4" s="9" t="s">
        <v>10</v>
      </c>
      <c r="E4" s="10"/>
      <c r="F4" s="2" t="s">
        <v>11</v>
      </c>
      <c r="H4" s="2" t="s">
        <v>12</v>
      </c>
      <c r="I4" s="10"/>
      <c r="J4" s="10" t="s">
        <v>1</v>
      </c>
      <c r="K4" s="10"/>
      <c r="L4" s="10"/>
      <c r="M4" s="10"/>
      <c r="N4" s="10"/>
      <c r="O4" s="10"/>
      <c r="V4" s="16"/>
      <c r="W4" s="16"/>
    </row>
    <row r="5" spans="1:25">
      <c r="D5" s="1"/>
      <c r="E5" s="1"/>
      <c r="F5" s="4" t="s">
        <v>13</v>
      </c>
      <c r="G5" s="11"/>
      <c r="H5" s="1"/>
      <c r="I5" s="1"/>
      <c r="J5" s="1"/>
      <c r="K5" s="1"/>
      <c r="L5" s="1"/>
      <c r="V5" s="11"/>
      <c r="W5" s="11"/>
    </row>
    <row r="6" spans="1:25">
      <c r="C6" s="12"/>
      <c r="D6" s="1"/>
      <c r="E6" s="1"/>
      <c r="F6" s="1"/>
      <c r="G6" s="11"/>
      <c r="H6" s="1"/>
      <c r="I6" s="1"/>
      <c r="J6" s="20"/>
      <c r="K6" s="1"/>
      <c r="L6" s="1"/>
      <c r="V6" s="11"/>
      <c r="W6" s="11"/>
    </row>
    <row r="7" spans="1:25">
      <c r="B7" s="13" t="s">
        <v>14</v>
      </c>
      <c r="C7" s="13">
        <v>0</v>
      </c>
      <c r="D7" s="1">
        <v>4.2900000000000004E-3</v>
      </c>
      <c r="E7" s="14"/>
      <c r="F7" s="14">
        <v>1.0880000000000001</v>
      </c>
      <c r="G7" s="14"/>
      <c r="H7" s="14">
        <f t="shared" ref="H7:H36" si="0">D7*F7*1000</f>
        <v>4.6675200000000006</v>
      </c>
      <c r="I7" s="14"/>
      <c r="J7" s="14">
        <f t="shared" ref="J7:J36" si="1">H7*$E$1</f>
        <v>6609.3457943925187</v>
      </c>
      <c r="K7" s="1"/>
      <c r="L7" s="1"/>
      <c r="V7" s="11"/>
      <c r="W7" s="11"/>
    </row>
    <row r="8" spans="1:25">
      <c r="A8" s="25" t="s">
        <v>15</v>
      </c>
      <c r="B8" t="s">
        <v>16</v>
      </c>
      <c r="C8" s="12">
        <v>-0.5</v>
      </c>
      <c r="D8" s="1">
        <v>6.0026999999999997E-3</v>
      </c>
      <c r="E8" s="1"/>
      <c r="F8" s="1">
        <v>1.0865</v>
      </c>
      <c r="G8" s="11"/>
      <c r="H8" s="1">
        <f t="shared" si="0"/>
        <v>6.52193355</v>
      </c>
      <c r="I8" s="1"/>
      <c r="J8" s="20">
        <f t="shared" si="1"/>
        <v>9235.2499999999927</v>
      </c>
      <c r="K8" s="1"/>
      <c r="L8" s="1"/>
      <c r="P8" s="1"/>
      <c r="Q8" s="1"/>
      <c r="R8" s="1"/>
      <c r="V8" s="11"/>
      <c r="W8" s="11"/>
    </row>
    <row r="9" spans="1:25">
      <c r="A9" s="25"/>
      <c r="B9" t="s">
        <v>17</v>
      </c>
      <c r="C9" s="12">
        <v>-7.5</v>
      </c>
      <c r="D9" s="1">
        <v>2.4525000000000002E-2</v>
      </c>
      <c r="E9" s="1"/>
      <c r="F9" s="1">
        <v>1.0706</v>
      </c>
      <c r="G9" s="11"/>
      <c r="H9" s="1">
        <f t="shared" si="0"/>
        <v>26.256465000000002</v>
      </c>
      <c r="I9" s="1"/>
      <c r="J9" s="20">
        <f t="shared" si="1"/>
        <v>37179.927782497849</v>
      </c>
      <c r="K9" s="1"/>
      <c r="L9" s="1"/>
      <c r="P9" s="1"/>
      <c r="Q9" s="1"/>
      <c r="R9" s="1"/>
      <c r="V9" s="11"/>
      <c r="W9" s="11"/>
    </row>
    <row r="10" spans="1:25">
      <c r="A10" s="25"/>
      <c r="B10" t="s">
        <v>18</v>
      </c>
      <c r="C10" s="12">
        <v>-12.5</v>
      </c>
      <c r="D10" s="1">
        <v>2.9534999999999999E-2</v>
      </c>
      <c r="E10" s="1"/>
      <c r="F10" s="1">
        <v>1.0664</v>
      </c>
      <c r="G10" s="11"/>
      <c r="H10" s="1">
        <f t="shared" si="0"/>
        <v>31.496124000000002</v>
      </c>
      <c r="I10" s="1"/>
      <c r="J10" s="20">
        <f t="shared" si="1"/>
        <v>44599.439252336415</v>
      </c>
      <c r="K10" s="1"/>
      <c r="L10" s="1"/>
      <c r="P10" s="1"/>
      <c r="Q10" s="1"/>
      <c r="R10" s="1"/>
      <c r="V10" s="11"/>
      <c r="W10" s="11"/>
    </row>
    <row r="11" spans="1:25">
      <c r="A11" s="25"/>
      <c r="B11" t="s">
        <v>19</v>
      </c>
      <c r="C11" s="12">
        <v>-17.5</v>
      </c>
      <c r="D11" s="1">
        <v>3.1301000000000002E-2</v>
      </c>
      <c r="E11" s="1"/>
      <c r="F11" s="1">
        <v>1.0649999999999999</v>
      </c>
      <c r="G11" s="11"/>
      <c r="H11" s="1">
        <f t="shared" si="0"/>
        <v>33.335564999999995</v>
      </c>
      <c r="I11" s="1"/>
      <c r="J11" s="20">
        <f t="shared" si="1"/>
        <v>47204.141886151192</v>
      </c>
      <c r="K11" s="1"/>
      <c r="L11" s="1"/>
      <c r="P11" s="1"/>
      <c r="Q11" s="1"/>
      <c r="R11" s="1"/>
      <c r="S11" s="1"/>
      <c r="V11" s="11"/>
      <c r="W11" s="11"/>
    </row>
    <row r="12" spans="1:25">
      <c r="A12" s="25"/>
      <c r="B12" t="s">
        <v>20</v>
      </c>
      <c r="C12" s="12">
        <v>-22.5</v>
      </c>
      <c r="D12" s="1">
        <v>3.1951E-2</v>
      </c>
      <c r="E12" s="1"/>
      <c r="F12" s="1">
        <v>1.0645</v>
      </c>
      <c r="G12" s="11"/>
      <c r="H12" s="1">
        <f t="shared" si="0"/>
        <v>34.011839500000001</v>
      </c>
      <c r="I12" s="1"/>
      <c r="J12" s="20">
        <f t="shared" si="1"/>
        <v>48161.766496743097</v>
      </c>
      <c r="K12" s="1"/>
      <c r="L12" s="1"/>
      <c r="P12" s="1"/>
      <c r="Q12" s="1"/>
      <c r="R12" s="1"/>
      <c r="S12" s="1"/>
      <c r="V12" s="11"/>
      <c r="W12" s="11"/>
    </row>
    <row r="13" spans="1:25">
      <c r="A13" s="25"/>
      <c r="B13" t="s">
        <v>21</v>
      </c>
      <c r="C13" s="12">
        <v>-27.5</v>
      </c>
      <c r="D13" s="1">
        <v>3.2184999999999998E-2</v>
      </c>
      <c r="E13" s="1"/>
      <c r="F13" s="1">
        <v>1.0643</v>
      </c>
      <c r="G13" s="11"/>
      <c r="H13" s="1">
        <f t="shared" si="0"/>
        <v>34.254495499999997</v>
      </c>
      <c r="I13" s="1"/>
      <c r="J13" s="20">
        <f t="shared" si="1"/>
        <v>48505.374539790384</v>
      </c>
      <c r="K13" s="1"/>
      <c r="L13" s="1"/>
      <c r="P13" s="1"/>
      <c r="Q13" s="1"/>
      <c r="R13" s="1"/>
      <c r="S13" s="1"/>
      <c r="V13" s="11"/>
      <c r="W13" s="11"/>
    </row>
    <row r="14" spans="1:25">
      <c r="A14" s="25"/>
      <c r="B14" t="s">
        <v>23</v>
      </c>
      <c r="C14" s="12">
        <v>-31</v>
      </c>
      <c r="D14" s="1">
        <v>3.2242E-2</v>
      </c>
      <c r="E14" s="1"/>
      <c r="F14" s="1">
        <v>1.0643</v>
      </c>
      <c r="G14" s="11"/>
      <c r="H14" s="1">
        <f t="shared" si="0"/>
        <v>34.315160599999999</v>
      </c>
      <c r="I14" s="1"/>
      <c r="J14" s="20">
        <f t="shared" si="1"/>
        <v>48591.278108184611</v>
      </c>
      <c r="K14" s="1"/>
      <c r="L14" s="1"/>
      <c r="P14" s="1"/>
      <c r="Q14" s="1"/>
      <c r="R14" s="1"/>
      <c r="S14" s="1"/>
      <c r="V14" s="11"/>
      <c r="W14" s="11"/>
    </row>
    <row r="15" spans="1:25">
      <c r="A15" s="25"/>
      <c r="B15" t="s">
        <v>24</v>
      </c>
      <c r="C15" s="12">
        <v>-32.5</v>
      </c>
      <c r="D15" s="1">
        <v>3.2253999999999998E-2</v>
      </c>
      <c r="E15" s="1"/>
      <c r="F15" s="1">
        <v>1.0643</v>
      </c>
      <c r="G15" s="11"/>
      <c r="H15" s="1">
        <f t="shared" si="0"/>
        <v>34.327932199999999</v>
      </c>
      <c r="I15" s="1"/>
      <c r="J15" s="20">
        <f t="shared" si="1"/>
        <v>48609.363069951818</v>
      </c>
      <c r="K15" s="1"/>
      <c r="L15" s="1"/>
      <c r="P15" s="1"/>
      <c r="Q15" s="1"/>
      <c r="R15" s="1"/>
      <c r="S15" s="1"/>
      <c r="V15" s="11"/>
      <c r="W15" s="11"/>
      <c r="Y15" s="1"/>
    </row>
    <row r="16" spans="1:25" s="2" customFormat="1">
      <c r="A16" s="26"/>
      <c r="B16" s="2" t="s">
        <v>25</v>
      </c>
      <c r="C16" s="15">
        <v>-34</v>
      </c>
      <c r="D16" s="1">
        <v>3.2261999999999999E-2</v>
      </c>
      <c r="E16" s="10"/>
      <c r="F16" s="1">
        <v>1.0643</v>
      </c>
      <c r="G16" s="16"/>
      <c r="H16" s="10">
        <f t="shared" si="0"/>
        <v>34.336446600000002</v>
      </c>
      <c r="I16" s="10"/>
      <c r="J16" s="21">
        <f t="shared" si="1"/>
        <v>48621.419711129958</v>
      </c>
      <c r="K16" s="10"/>
      <c r="L16" s="10"/>
      <c r="M16" s="10"/>
      <c r="N16" s="10"/>
      <c r="O16" s="10"/>
      <c r="P16" s="10"/>
      <c r="Q16" s="10"/>
      <c r="R16" s="10"/>
      <c r="S16" s="10"/>
      <c r="V16" s="16"/>
      <c r="W16" s="16"/>
      <c r="Y16" s="10"/>
    </row>
    <row r="17" spans="1:25" s="3" customFormat="1">
      <c r="A17" s="17"/>
      <c r="B17" s="13" t="s">
        <v>14</v>
      </c>
      <c r="C17" s="13">
        <v>0</v>
      </c>
      <c r="D17" s="1">
        <v>4.2900000000000004E-3</v>
      </c>
      <c r="E17" s="14"/>
      <c r="F17" s="14">
        <v>1.0880000000000001</v>
      </c>
      <c r="G17" s="14"/>
      <c r="H17" s="14">
        <f t="shared" si="0"/>
        <v>4.6675200000000006</v>
      </c>
      <c r="I17" s="14"/>
      <c r="J17" s="14">
        <f t="shared" si="1"/>
        <v>6609.3457943925187</v>
      </c>
      <c r="K17" s="22"/>
      <c r="L17" s="22"/>
      <c r="M17" s="22"/>
      <c r="N17" s="22"/>
      <c r="O17" s="22"/>
      <c r="P17" s="22"/>
      <c r="Q17" s="22"/>
      <c r="R17" s="22"/>
      <c r="S17" s="22"/>
      <c r="V17" s="24"/>
      <c r="W17" s="24"/>
      <c r="Y17" s="22"/>
    </row>
    <row r="18" spans="1:25">
      <c r="A18" s="27" t="s">
        <v>26</v>
      </c>
      <c r="B18" t="s">
        <v>27</v>
      </c>
      <c r="C18" s="12">
        <v>-0.5</v>
      </c>
      <c r="D18" s="1">
        <v>5.7149999999999996E-3</v>
      </c>
      <c r="E18" s="1"/>
      <c r="F18" s="1">
        <v>1.0868</v>
      </c>
      <c r="G18" s="11"/>
      <c r="H18" s="1">
        <f t="shared" si="0"/>
        <v>6.2110620000000001</v>
      </c>
      <c r="I18" s="1"/>
      <c r="J18" s="20">
        <f t="shared" si="1"/>
        <v>8795.0467289719563</v>
      </c>
      <c r="K18" s="1"/>
      <c r="L18" s="1"/>
      <c r="P18" s="1"/>
      <c r="Q18" s="1"/>
      <c r="R18" s="1"/>
      <c r="S18" s="1"/>
      <c r="V18" s="11"/>
      <c r="W18" s="11"/>
    </row>
    <row r="19" spans="1:25">
      <c r="A19" s="27"/>
      <c r="B19" t="s">
        <v>28</v>
      </c>
      <c r="C19" s="12">
        <v>-7.5</v>
      </c>
      <c r="D19" s="1">
        <v>2.6547000000000001E-2</v>
      </c>
      <c r="E19" s="1"/>
      <c r="F19" s="1">
        <v>1.069</v>
      </c>
      <c r="G19" s="11"/>
      <c r="H19" s="1">
        <f t="shared" si="0"/>
        <v>28.378743</v>
      </c>
      <c r="I19" s="1"/>
      <c r="J19" s="20">
        <f t="shared" si="1"/>
        <v>40185.135938827494</v>
      </c>
      <c r="K19" s="1"/>
      <c r="L19" s="1"/>
      <c r="P19" s="1"/>
      <c r="Q19" s="1"/>
      <c r="R19" s="1"/>
      <c r="S19" s="1"/>
      <c r="V19" s="1"/>
      <c r="W19" s="11"/>
    </row>
    <row r="20" spans="1:25">
      <c r="A20" s="27"/>
      <c r="B20" t="s">
        <v>29</v>
      </c>
      <c r="C20" s="12">
        <v>-12.5</v>
      </c>
      <c r="D20" s="1">
        <v>3.0735999999999999E-2</v>
      </c>
      <c r="E20" s="1"/>
      <c r="F20" s="1">
        <v>1.0654999999999999</v>
      </c>
      <c r="G20" s="11"/>
      <c r="H20" s="1">
        <f t="shared" si="0"/>
        <v>32.749207999999996</v>
      </c>
      <c r="I20" s="1"/>
      <c r="J20" s="20">
        <f t="shared" si="1"/>
        <v>46373.843103936517</v>
      </c>
      <c r="K20" s="1"/>
      <c r="L20" s="1"/>
      <c r="P20" s="1"/>
      <c r="Q20" s="1"/>
      <c r="R20" s="1"/>
      <c r="S20" s="1"/>
      <c r="V20" s="11"/>
      <c r="W20" s="11"/>
    </row>
    <row r="21" spans="1:25">
      <c r="A21" s="27"/>
      <c r="B21" t="s">
        <v>30</v>
      </c>
      <c r="C21" s="12">
        <v>-17.5</v>
      </c>
      <c r="D21" s="1">
        <v>3.2025999999999999E-2</v>
      </c>
      <c r="E21" s="1"/>
      <c r="F21" s="1">
        <v>1.0660000000000001</v>
      </c>
      <c r="G21" s="11"/>
      <c r="H21" s="1">
        <f t="shared" si="0"/>
        <v>34.139716</v>
      </c>
      <c r="I21" s="1"/>
      <c r="J21" s="20">
        <f t="shared" si="1"/>
        <v>48342.843387142413</v>
      </c>
      <c r="K21" s="1"/>
      <c r="L21" s="1"/>
      <c r="P21" s="1"/>
      <c r="Q21" s="1"/>
      <c r="R21" s="1"/>
      <c r="S21" s="1"/>
      <c r="V21" s="11"/>
      <c r="W21" s="11"/>
    </row>
    <row r="22" spans="1:25">
      <c r="A22" s="27"/>
      <c r="B22" t="s">
        <v>31</v>
      </c>
      <c r="C22" s="12">
        <v>-22.5</v>
      </c>
      <c r="D22" s="1">
        <v>3.2877999999999998E-2</v>
      </c>
      <c r="E22" s="1"/>
      <c r="F22" s="1">
        <v>1.0732999999999999</v>
      </c>
      <c r="G22" s="11"/>
      <c r="H22" s="1">
        <f t="shared" si="0"/>
        <v>35.287957399999996</v>
      </c>
      <c r="I22" s="1"/>
      <c r="J22" s="20">
        <f t="shared" si="1"/>
        <v>49968.787029170162</v>
      </c>
      <c r="K22" s="1"/>
      <c r="L22" s="1"/>
      <c r="P22" s="1"/>
      <c r="Q22" s="1"/>
      <c r="R22" s="1"/>
      <c r="S22" s="1"/>
      <c r="V22" s="11"/>
      <c r="W22" s="11"/>
    </row>
    <row r="23" spans="1:25">
      <c r="A23" s="27"/>
      <c r="B23" t="s">
        <v>32</v>
      </c>
      <c r="C23" s="12">
        <v>-27.5</v>
      </c>
      <c r="D23" s="1">
        <v>3.3862999999999997E-2</v>
      </c>
      <c r="E23" s="1"/>
      <c r="F23" s="1">
        <v>1.1204000000000001</v>
      </c>
      <c r="G23" s="11"/>
      <c r="H23" s="1">
        <f t="shared" si="0"/>
        <v>37.940105199999998</v>
      </c>
      <c r="I23" s="1"/>
      <c r="J23" s="20">
        <f t="shared" si="1"/>
        <v>53724.306428773671</v>
      </c>
      <c r="K23" s="1"/>
      <c r="L23" s="1"/>
      <c r="P23" s="1"/>
      <c r="Q23" s="1"/>
      <c r="V23" s="11"/>
      <c r="W23" s="11"/>
    </row>
    <row r="24" spans="1:25">
      <c r="A24" s="27"/>
      <c r="B24" t="s">
        <v>33</v>
      </c>
      <c r="C24" s="12">
        <v>-31</v>
      </c>
      <c r="D24" s="1">
        <v>3.3862999999999997E-2</v>
      </c>
      <c r="E24" s="1"/>
      <c r="F24" s="1">
        <v>1.1214</v>
      </c>
      <c r="G24" s="11"/>
      <c r="H24" s="1">
        <f t="shared" si="0"/>
        <v>37.973968199999995</v>
      </c>
      <c r="I24" s="1"/>
      <c r="J24" s="20">
        <f t="shared" si="1"/>
        <v>53772.257434154584</v>
      </c>
      <c r="K24" s="1"/>
      <c r="L24" s="1"/>
      <c r="P24" s="1"/>
      <c r="Q24" s="1"/>
      <c r="V24" s="11"/>
      <c r="W24" s="11"/>
    </row>
    <row r="25" spans="1:25">
      <c r="A25" s="27"/>
      <c r="B25" t="s">
        <v>34</v>
      </c>
      <c r="C25" s="12">
        <v>-32.5</v>
      </c>
      <c r="D25" s="1">
        <v>3.3862999999999997E-2</v>
      </c>
      <c r="E25" s="1"/>
      <c r="F25" s="1">
        <v>1.1234</v>
      </c>
      <c r="G25" s="11"/>
      <c r="H25" s="1">
        <f t="shared" si="0"/>
        <v>38.041694199999995</v>
      </c>
      <c r="I25" s="1"/>
      <c r="J25" s="20">
        <f t="shared" si="1"/>
        <v>53868.159444916404</v>
      </c>
      <c r="K25" s="1"/>
      <c r="L25" s="1"/>
      <c r="P25" s="1"/>
      <c r="Q25" s="1"/>
      <c r="V25" s="11"/>
      <c r="W25" s="11"/>
    </row>
    <row r="26" spans="1:25" s="2" customFormat="1">
      <c r="A26" s="28"/>
      <c r="B26" s="2" t="s">
        <v>35</v>
      </c>
      <c r="C26" s="15">
        <v>-34</v>
      </c>
      <c r="D26" s="1">
        <v>3.3862999999999997E-2</v>
      </c>
      <c r="E26" s="10"/>
      <c r="F26" s="1">
        <v>1.1215999999999999</v>
      </c>
      <c r="G26" s="16"/>
      <c r="H26" s="10">
        <f t="shared" si="0"/>
        <v>37.980740799999992</v>
      </c>
      <c r="I26" s="10"/>
      <c r="J26" s="21">
        <f t="shared" si="1"/>
        <v>53781.847635230763</v>
      </c>
      <c r="K26" s="10"/>
      <c r="L26" s="10"/>
      <c r="M26" s="10"/>
      <c r="N26" s="10"/>
      <c r="O26" s="10"/>
      <c r="P26" s="10"/>
      <c r="Q26" s="10"/>
      <c r="V26" s="16"/>
      <c r="W26" s="16"/>
    </row>
    <row r="27" spans="1:25" s="3" customFormat="1">
      <c r="A27" s="18"/>
      <c r="B27" s="13" t="s">
        <v>14</v>
      </c>
      <c r="C27" s="13">
        <v>0</v>
      </c>
      <c r="D27" s="1">
        <v>4.2900000000000004E-3</v>
      </c>
      <c r="E27" s="14"/>
      <c r="F27" s="14">
        <v>1.0880000000000001</v>
      </c>
      <c r="G27" s="14"/>
      <c r="H27" s="14">
        <f t="shared" si="0"/>
        <v>4.6675200000000006</v>
      </c>
      <c r="I27" s="14"/>
      <c r="J27" s="14">
        <f t="shared" si="1"/>
        <v>6609.3457943925187</v>
      </c>
      <c r="K27" s="22"/>
      <c r="L27" s="22"/>
      <c r="M27" s="22"/>
      <c r="N27" s="22"/>
      <c r="O27" s="22"/>
      <c r="P27" s="22"/>
      <c r="Q27" s="22"/>
      <c r="V27" s="24"/>
      <c r="W27" s="24"/>
    </row>
    <row r="28" spans="1:25">
      <c r="A28" s="29" t="s">
        <v>36</v>
      </c>
      <c r="B28" t="s">
        <v>37</v>
      </c>
      <c r="C28" s="12">
        <v>-0.5</v>
      </c>
      <c r="D28" s="1">
        <v>6.6744999999999999E-3</v>
      </c>
      <c r="E28" s="1"/>
      <c r="F28" s="1">
        <v>1.0859000000000001</v>
      </c>
      <c r="G28" s="11"/>
      <c r="H28" s="1">
        <f t="shared" si="0"/>
        <v>7.2478395500000001</v>
      </c>
      <c r="I28" s="1"/>
      <c r="J28" s="20">
        <f t="shared" si="1"/>
        <v>10263.154276408941</v>
      </c>
      <c r="K28" s="1"/>
      <c r="L28" s="1"/>
      <c r="P28" s="1"/>
      <c r="Q28" s="1"/>
      <c r="V28" s="11"/>
      <c r="W28" s="11"/>
    </row>
    <row r="29" spans="1:25">
      <c r="A29" s="29"/>
      <c r="B29" t="s">
        <v>38</v>
      </c>
      <c r="C29" s="12">
        <v>-7.5</v>
      </c>
      <c r="D29" s="1">
        <v>2.6036E-2</v>
      </c>
      <c r="E29" s="1"/>
      <c r="F29" s="1">
        <v>1.0693999999999999</v>
      </c>
      <c r="G29" s="11"/>
      <c r="H29" s="1">
        <f t="shared" si="0"/>
        <v>27.842898399999996</v>
      </c>
      <c r="I29" s="1"/>
      <c r="J29" s="20">
        <f t="shared" si="1"/>
        <v>39426.364202775381</v>
      </c>
      <c r="K29" s="1"/>
      <c r="L29" s="1"/>
      <c r="P29" s="1"/>
      <c r="Q29" s="1"/>
      <c r="V29" s="11"/>
      <c r="W29" s="11"/>
    </row>
    <row r="30" spans="1:25">
      <c r="A30" s="29"/>
      <c r="B30" t="s">
        <v>39</v>
      </c>
      <c r="C30" s="12">
        <v>-12.5</v>
      </c>
      <c r="D30" s="1">
        <v>3.0029E-2</v>
      </c>
      <c r="E30" s="1"/>
      <c r="F30" s="1">
        <v>1.0661</v>
      </c>
      <c r="G30" s="11"/>
      <c r="H30" s="1">
        <f t="shared" si="0"/>
        <v>32.013916899999998</v>
      </c>
      <c r="I30" s="1"/>
      <c r="J30" s="20">
        <f t="shared" si="1"/>
        <v>45332.649249504349</v>
      </c>
      <c r="K30" s="1"/>
      <c r="L30" s="1"/>
      <c r="P30" s="1"/>
      <c r="Q30" s="1"/>
      <c r="V30" s="11"/>
      <c r="W30" s="11"/>
    </row>
    <row r="31" spans="1:25">
      <c r="A31" s="29"/>
      <c r="B31" t="s">
        <v>40</v>
      </c>
      <c r="C31" s="12">
        <v>-17.5</v>
      </c>
      <c r="D31" s="1">
        <v>3.1447999999999997E-2</v>
      </c>
      <c r="E31" s="1"/>
      <c r="F31" s="1">
        <v>1.0649</v>
      </c>
      <c r="G31" s="11"/>
      <c r="H31" s="1">
        <f t="shared" si="0"/>
        <v>33.488975199999992</v>
      </c>
      <c r="I31" s="1"/>
      <c r="J31" s="20">
        <f t="shared" si="1"/>
        <v>47421.375247805103</v>
      </c>
      <c r="K31" s="1"/>
      <c r="L31" s="1"/>
      <c r="P31" s="1"/>
      <c r="Q31" s="1"/>
      <c r="V31" s="11"/>
      <c r="W31" s="11"/>
    </row>
    <row r="32" spans="1:25">
      <c r="A32" s="29"/>
      <c r="B32" t="s">
        <v>41</v>
      </c>
      <c r="C32" s="12">
        <v>-22.5</v>
      </c>
      <c r="D32" s="1">
        <v>3.2002999999999997E-2</v>
      </c>
      <c r="E32" s="1"/>
      <c r="F32" s="1">
        <v>1.0645</v>
      </c>
      <c r="G32" s="11"/>
      <c r="H32" s="1">
        <f t="shared" si="0"/>
        <v>34.067193499999995</v>
      </c>
      <c r="I32" s="1"/>
      <c r="J32" s="20">
        <f t="shared" si="1"/>
        <v>48240.14939110729</v>
      </c>
      <c r="K32" s="1"/>
      <c r="L32" s="1"/>
      <c r="P32" s="1"/>
      <c r="Q32" s="1"/>
      <c r="V32" s="11"/>
      <c r="W32" s="11"/>
    </row>
    <row r="33" spans="1:40">
      <c r="A33" s="29"/>
      <c r="B33" t="s">
        <v>42</v>
      </c>
      <c r="C33" s="12">
        <v>-27.5</v>
      </c>
      <c r="D33" s="1">
        <v>3.2189000000000002E-2</v>
      </c>
      <c r="E33" s="1"/>
      <c r="F33" s="1">
        <v>1.0643</v>
      </c>
      <c r="G33" s="11"/>
      <c r="H33" s="1">
        <f t="shared" si="0"/>
        <v>34.258752700000002</v>
      </c>
      <c r="I33" s="1"/>
      <c r="J33" s="20">
        <f t="shared" si="1"/>
        <v>48511.402860379465</v>
      </c>
      <c r="K33" s="1"/>
      <c r="L33" s="1"/>
      <c r="P33" s="1"/>
      <c r="Q33" s="1"/>
      <c r="V33" s="11"/>
      <c r="W33" s="11"/>
    </row>
    <row r="34" spans="1:40">
      <c r="A34" s="29"/>
      <c r="B34" t="s">
        <v>43</v>
      </c>
      <c r="C34" s="12">
        <v>-31</v>
      </c>
      <c r="D34" s="1">
        <v>3.2229000000000001E-2</v>
      </c>
      <c r="E34" s="1"/>
      <c r="F34" s="1">
        <v>1.0643</v>
      </c>
      <c r="G34" s="11"/>
      <c r="H34" s="1">
        <f t="shared" si="0"/>
        <v>34.301324700000002</v>
      </c>
      <c r="I34" s="1"/>
      <c r="J34" s="20">
        <f t="shared" si="1"/>
        <v>48571.686066270144</v>
      </c>
      <c r="K34" s="1"/>
      <c r="L34" s="1"/>
      <c r="P34" s="1"/>
      <c r="Q34" s="1"/>
      <c r="V34" s="11"/>
      <c r="W34" s="11"/>
    </row>
    <row r="35" spans="1:40">
      <c r="A35" s="29"/>
      <c r="B35" t="s">
        <v>44</v>
      </c>
      <c r="C35" s="12">
        <v>-32.5</v>
      </c>
      <c r="D35" s="1">
        <v>3.2244000000000002E-2</v>
      </c>
      <c r="E35" s="1"/>
      <c r="F35" s="1">
        <v>1.0643</v>
      </c>
      <c r="G35" s="11"/>
      <c r="H35" s="1">
        <f t="shared" si="0"/>
        <v>34.317289200000005</v>
      </c>
      <c r="I35" s="1"/>
      <c r="J35" s="20">
        <f t="shared" si="1"/>
        <v>48594.292268479156</v>
      </c>
      <c r="K35" s="1"/>
      <c r="L35" s="1"/>
      <c r="P35" s="1"/>
      <c r="Q35" s="1"/>
      <c r="R35" s="1"/>
      <c r="S35" s="1"/>
      <c r="T35" s="1"/>
      <c r="U35" s="1"/>
      <c r="V35" s="1"/>
      <c r="W35" s="11"/>
    </row>
    <row r="36" spans="1:40">
      <c r="A36" s="30"/>
      <c r="B36" s="2" t="s">
        <v>45</v>
      </c>
      <c r="C36" s="15">
        <v>-34</v>
      </c>
      <c r="D36" s="1">
        <v>3.2256E-2</v>
      </c>
      <c r="E36" s="10"/>
      <c r="F36" s="1">
        <v>1.0643</v>
      </c>
      <c r="G36" s="16"/>
      <c r="H36" s="10">
        <f t="shared" si="0"/>
        <v>34.330060799999998</v>
      </c>
      <c r="I36" s="10"/>
      <c r="J36" s="21">
        <f t="shared" si="1"/>
        <v>48612.377230246348</v>
      </c>
      <c r="K36" s="1"/>
      <c r="L36" s="1"/>
      <c r="P36" s="1"/>
      <c r="Q36" s="1"/>
      <c r="R36" s="1"/>
      <c r="S36" s="1"/>
      <c r="T36" s="1"/>
      <c r="U36" s="1"/>
      <c r="V36" s="1"/>
      <c r="W36" s="11"/>
    </row>
    <row r="37" spans="1:40">
      <c r="B37" s="1"/>
      <c r="C37" s="1"/>
      <c r="D37" s="1"/>
      <c r="F37" s="1"/>
      <c r="G37" s="1"/>
      <c r="H37" s="1"/>
      <c r="I37" s="1"/>
      <c r="J37" s="1"/>
      <c r="K37" s="1"/>
      <c r="L37" s="1"/>
      <c r="M37" s="2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40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40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40">
      <c r="A40" s="5" t="s">
        <v>46</v>
      </c>
      <c r="B40" s="5" t="s">
        <v>49</v>
      </c>
      <c r="C40" s="6" t="s">
        <v>48</v>
      </c>
      <c r="D40" s="1"/>
      <c r="E40" s="1"/>
      <c r="F40" s="1"/>
      <c r="G40" s="1"/>
      <c r="H40" s="1"/>
      <c r="I40" s="1"/>
      <c r="J40" s="1"/>
      <c r="K40" s="1"/>
      <c r="L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40">
      <c r="F41" s="1"/>
      <c r="G41" s="1"/>
      <c r="H41" s="1"/>
      <c r="I41" s="1"/>
      <c r="J41" s="1"/>
      <c r="K41" s="1"/>
      <c r="L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40">
      <c r="D42" t="s">
        <v>4</v>
      </c>
      <c r="F42" t="s">
        <v>5</v>
      </c>
      <c r="K42" s="1"/>
      <c r="L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40">
      <c r="A43" t="s">
        <v>6</v>
      </c>
      <c r="D43" t="s">
        <v>7</v>
      </c>
      <c r="F43" t="s">
        <v>7</v>
      </c>
      <c r="I43" s="1"/>
      <c r="J43" s="1"/>
      <c r="K43" s="1"/>
      <c r="L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40">
      <c r="A44" s="2"/>
      <c r="B44" s="2" t="s">
        <v>8</v>
      </c>
      <c r="C44" s="2" t="s">
        <v>9</v>
      </c>
      <c r="D44" s="9" t="s">
        <v>10</v>
      </c>
      <c r="E44" s="10"/>
      <c r="F44" s="2" t="s">
        <v>11</v>
      </c>
      <c r="G44" s="2"/>
      <c r="H44" s="2" t="s">
        <v>12</v>
      </c>
      <c r="I44" s="10"/>
      <c r="J44" s="10" t="s">
        <v>1</v>
      </c>
      <c r="K44" s="1"/>
      <c r="L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40">
      <c r="D45" s="1"/>
      <c r="E45" s="1"/>
      <c r="F45" s="4" t="s">
        <v>13</v>
      </c>
      <c r="G45" s="11"/>
      <c r="H45" s="1"/>
      <c r="I45" s="1"/>
      <c r="J45" s="1"/>
      <c r="K45" s="1"/>
      <c r="L45" s="1"/>
      <c r="P45" s="1"/>
      <c r="Q45" s="1"/>
      <c r="R45" s="1"/>
      <c r="S45" s="1"/>
      <c r="T45" s="1"/>
      <c r="U45" s="1"/>
      <c r="V45" s="1"/>
      <c r="W45" s="11"/>
    </row>
    <row r="46" spans="1:40">
      <c r="C46" s="12"/>
      <c r="D46" s="1"/>
      <c r="E46" s="1"/>
      <c r="F46" s="1"/>
      <c r="G46" s="11"/>
      <c r="H46" s="1"/>
      <c r="I46" s="1"/>
      <c r="J46" s="20"/>
      <c r="K46" s="1"/>
      <c r="L46" s="1"/>
      <c r="P46" s="1"/>
      <c r="Q46" s="1"/>
      <c r="R46" s="1"/>
      <c r="S46" s="1"/>
      <c r="T46" s="1"/>
      <c r="U46" s="1"/>
      <c r="V46" s="1"/>
      <c r="W46" s="11"/>
    </row>
    <row r="47" spans="1:40">
      <c r="B47" s="13" t="s">
        <v>14</v>
      </c>
      <c r="C47" s="13">
        <v>0</v>
      </c>
      <c r="D47" s="1">
        <v>3.2989999999999998E-3</v>
      </c>
      <c r="E47" s="14"/>
      <c r="F47" s="14">
        <v>1.163</v>
      </c>
      <c r="G47" s="14"/>
      <c r="H47" s="14">
        <f t="shared" ref="H47:H76" si="2">D47*F47*1000</f>
        <v>3.8367369999999998</v>
      </c>
      <c r="I47" s="14"/>
      <c r="J47" s="14">
        <f t="shared" ref="J47:J76" si="3">H47*$E$1</f>
        <v>5432.9325969980127</v>
      </c>
      <c r="K47" s="1"/>
      <c r="L47" s="1"/>
      <c r="P47" s="1"/>
      <c r="Q47" s="1"/>
      <c r="R47" s="1"/>
      <c r="S47" s="1"/>
      <c r="T47" s="1"/>
      <c r="U47" s="1"/>
      <c r="V47" s="1"/>
      <c r="W47" s="11"/>
    </row>
    <row r="48" spans="1:40">
      <c r="A48" s="25" t="s">
        <v>15</v>
      </c>
      <c r="B48" t="s">
        <v>16</v>
      </c>
      <c r="C48" s="12">
        <v>-0.5</v>
      </c>
      <c r="D48" s="1">
        <v>3.8869999999999998E-3</v>
      </c>
      <c r="E48" s="1"/>
      <c r="F48" s="1">
        <v>1.1549</v>
      </c>
      <c r="G48" s="11"/>
      <c r="H48" s="1">
        <f t="shared" si="2"/>
        <v>4.4890962999999999</v>
      </c>
      <c r="I48" s="1"/>
      <c r="J48" s="20">
        <f t="shared" si="3"/>
        <v>6356.6925800056588</v>
      </c>
      <c r="K48" s="1"/>
      <c r="L48" s="1"/>
      <c r="P48" s="1"/>
      <c r="Q48" s="1"/>
      <c r="R48" s="1"/>
      <c r="S48" s="1"/>
      <c r="T48" s="1"/>
      <c r="U48" s="1"/>
      <c r="V48" s="1"/>
      <c r="W48" s="11"/>
      <c r="AE48" s="1"/>
      <c r="AF48" s="1"/>
      <c r="AG48" s="1"/>
      <c r="AH48" s="1"/>
      <c r="AI48" s="1">
        <v>1.98E-7</v>
      </c>
      <c r="AJ48" s="1">
        <v>1.4822E-5</v>
      </c>
      <c r="AK48" s="1">
        <v>0.95074999999999998</v>
      </c>
      <c r="AL48" s="1">
        <v>6.6744999999999999E-3</v>
      </c>
      <c r="AM48" s="1">
        <v>0</v>
      </c>
      <c r="AN48" s="1">
        <v>1.0859000000000001</v>
      </c>
    </row>
    <row r="49" spans="1:40">
      <c r="A49" s="25"/>
      <c r="B49" t="s">
        <v>17</v>
      </c>
      <c r="C49" s="12">
        <v>-7.5</v>
      </c>
      <c r="D49" s="1">
        <v>2.4899999999999999E-2</v>
      </c>
      <c r="E49" s="1"/>
      <c r="F49" s="1">
        <v>1.1434</v>
      </c>
      <c r="G49" s="11"/>
      <c r="H49" s="1">
        <f t="shared" si="2"/>
        <v>28.470659999999999</v>
      </c>
      <c r="I49" s="1"/>
      <c r="J49" s="20">
        <f t="shared" si="3"/>
        <v>40315.293118096823</v>
      </c>
      <c r="K49" s="1"/>
      <c r="L49" s="1"/>
      <c r="P49" s="1"/>
      <c r="Q49" s="1"/>
      <c r="R49" s="1"/>
      <c r="S49" s="1"/>
      <c r="T49" s="1"/>
      <c r="U49" s="1"/>
      <c r="V49" s="1"/>
      <c r="W49" s="11"/>
      <c r="AC49" s="1"/>
      <c r="AD49" s="1"/>
      <c r="AE49" s="1"/>
      <c r="AF49" s="1"/>
      <c r="AG49" s="1"/>
      <c r="AH49" s="1"/>
      <c r="AI49" s="1">
        <v>7.6054999999999996E-7</v>
      </c>
      <c r="AJ49" s="1">
        <v>1.4287999999999999E-5</v>
      </c>
      <c r="AK49" s="1">
        <v>0.93072999999999995</v>
      </c>
      <c r="AL49" s="1">
        <v>2.6036E-2</v>
      </c>
      <c r="AM49" s="1">
        <v>0</v>
      </c>
      <c r="AN49" s="1">
        <v>1.0693999999999999</v>
      </c>
    </row>
    <row r="50" spans="1:40">
      <c r="A50" s="25"/>
      <c r="B50" t="s">
        <v>18</v>
      </c>
      <c r="C50" s="12">
        <v>-12.5</v>
      </c>
      <c r="D50" s="1">
        <v>2.9020000000000001E-2</v>
      </c>
      <c r="E50" s="1"/>
      <c r="F50" s="1">
        <v>1.1433</v>
      </c>
      <c r="G50" s="11"/>
      <c r="H50" s="1">
        <f t="shared" si="2"/>
        <v>33.178565999999996</v>
      </c>
      <c r="I50" s="1"/>
      <c r="J50" s="20">
        <f t="shared" si="3"/>
        <v>46981.826677994861</v>
      </c>
      <c r="K50" s="1"/>
      <c r="L50" s="1"/>
      <c r="P50" s="1"/>
      <c r="Q50" s="1"/>
      <c r="R50" s="1"/>
      <c r="S50" s="1"/>
      <c r="T50" s="1"/>
      <c r="U50" s="1"/>
      <c r="V50" s="1"/>
      <c r="W50" s="11"/>
      <c r="AC50" s="1"/>
      <c r="AD50" s="1"/>
      <c r="AE50" s="1"/>
      <c r="AF50" s="1"/>
      <c r="AG50" s="1"/>
      <c r="AH50" s="1"/>
      <c r="AI50" s="1">
        <v>8.7448999999999999E-7</v>
      </c>
      <c r="AJ50" s="1">
        <v>1.4181E-5</v>
      </c>
      <c r="AK50" s="1">
        <v>0.92659999999999998</v>
      </c>
      <c r="AL50" s="1">
        <v>3.0029E-2</v>
      </c>
      <c r="AM50" s="1">
        <v>0</v>
      </c>
      <c r="AN50" s="1">
        <v>1.0661</v>
      </c>
    </row>
    <row r="51" spans="1:40">
      <c r="A51" s="25"/>
      <c r="B51" t="s">
        <v>19</v>
      </c>
      <c r="C51" s="12">
        <v>-17.5</v>
      </c>
      <c r="D51" s="1">
        <v>3.0849999999999999E-2</v>
      </c>
      <c r="E51" s="1"/>
      <c r="F51" s="1">
        <v>1.1446000000000001</v>
      </c>
      <c r="G51" s="11"/>
      <c r="H51" s="1">
        <f t="shared" si="2"/>
        <v>35.31091</v>
      </c>
      <c r="I51" s="1"/>
      <c r="J51" s="20">
        <f t="shared" si="3"/>
        <v>50001.28858680257</v>
      </c>
      <c r="K51" s="1"/>
      <c r="L51" s="1"/>
      <c r="P51" s="1"/>
      <c r="Q51" s="1"/>
      <c r="R51" s="1"/>
      <c r="S51" s="1"/>
      <c r="T51" s="1"/>
      <c r="U51" s="1"/>
      <c r="V51" s="1"/>
      <c r="W51" s="11"/>
      <c r="AC51" s="1"/>
      <c r="AD51" s="1"/>
      <c r="AE51" s="1"/>
      <c r="AF51" s="1"/>
      <c r="AG51" s="1"/>
      <c r="AH51" s="1"/>
      <c r="AI51" s="1">
        <v>9.1480000000000001E-7</v>
      </c>
      <c r="AJ51" s="1">
        <v>1.4143E-5</v>
      </c>
      <c r="AK51" s="1">
        <v>0.92513000000000001</v>
      </c>
      <c r="AL51" s="1">
        <v>3.1447999999999997E-2</v>
      </c>
      <c r="AM51" s="1">
        <v>0</v>
      </c>
      <c r="AN51" s="1">
        <v>1.0649</v>
      </c>
    </row>
    <row r="52" spans="1:40">
      <c r="A52" s="25"/>
      <c r="B52" t="s">
        <v>20</v>
      </c>
      <c r="C52" s="12">
        <v>-22.5</v>
      </c>
      <c r="D52" s="1">
        <v>2.9899999999999999E-2</v>
      </c>
      <c r="E52" s="1"/>
      <c r="F52" s="1">
        <v>1.1460999999999999</v>
      </c>
      <c r="G52" s="11"/>
      <c r="H52" s="1">
        <f t="shared" si="2"/>
        <v>34.268389999999997</v>
      </c>
      <c r="I52" s="1"/>
      <c r="J52" s="20">
        <f t="shared" si="3"/>
        <v>48525.049561030828</v>
      </c>
      <c r="K52" s="1"/>
      <c r="L52" s="1"/>
      <c r="P52" s="1"/>
      <c r="Q52" s="1"/>
      <c r="R52" s="1"/>
      <c r="S52" s="1"/>
      <c r="T52" s="1"/>
      <c r="U52" s="1"/>
      <c r="V52" s="1"/>
      <c r="W52" s="11"/>
      <c r="AC52" s="1"/>
      <c r="AD52" s="1"/>
      <c r="AE52" s="1"/>
      <c r="AF52" s="1"/>
      <c r="AG52" s="1"/>
      <c r="AH52" s="1"/>
      <c r="AI52" s="1">
        <v>9.3055000000000003E-7</v>
      </c>
      <c r="AJ52" s="1">
        <v>1.4127999999999999E-5</v>
      </c>
      <c r="AK52" s="1">
        <v>0.92456000000000005</v>
      </c>
      <c r="AL52" s="1">
        <v>3.2002999999999997E-2</v>
      </c>
      <c r="AM52" s="1">
        <v>0</v>
      </c>
      <c r="AN52" s="1">
        <v>1.0645</v>
      </c>
    </row>
    <row r="53" spans="1:40">
      <c r="A53" s="25"/>
      <c r="B53" t="s">
        <v>21</v>
      </c>
      <c r="C53" s="12">
        <v>-27.5</v>
      </c>
      <c r="D53" s="1">
        <v>3.0599999999999999E-2</v>
      </c>
      <c r="E53" s="1"/>
      <c r="F53" s="1">
        <v>1.1475</v>
      </c>
      <c r="G53" s="11"/>
      <c r="H53" s="1">
        <f t="shared" si="2"/>
        <v>35.113500000000002</v>
      </c>
      <c r="I53" s="1"/>
      <c r="J53" s="20">
        <f t="shared" si="3"/>
        <v>49721.750212404382</v>
      </c>
      <c r="K53" s="1"/>
      <c r="L53" s="1"/>
      <c r="P53" s="1"/>
      <c r="Q53" s="1"/>
      <c r="R53" s="1"/>
      <c r="S53" s="1"/>
      <c r="T53" s="1"/>
      <c r="U53" s="1"/>
      <c r="V53" s="1"/>
      <c r="W53" s="11"/>
      <c r="AC53" s="1"/>
      <c r="AD53" s="1"/>
      <c r="AE53" s="1"/>
      <c r="AF53" s="1"/>
      <c r="AG53" s="1"/>
      <c r="AH53" s="1"/>
      <c r="AI53" s="1">
        <v>9.3582999999999998E-7</v>
      </c>
      <c r="AJ53" s="1">
        <v>1.4124000000000001E-5</v>
      </c>
      <c r="AK53" s="1">
        <v>0.92437000000000002</v>
      </c>
      <c r="AL53" s="1">
        <v>3.2189000000000002E-2</v>
      </c>
      <c r="AM53" s="1">
        <v>0</v>
      </c>
      <c r="AN53" s="1">
        <v>1.0643</v>
      </c>
    </row>
    <row r="54" spans="1:40">
      <c r="A54" s="25"/>
      <c r="B54" t="s">
        <v>23</v>
      </c>
      <c r="C54" s="12">
        <v>-31</v>
      </c>
      <c r="D54" s="1">
        <v>3.143E-2</v>
      </c>
      <c r="E54" s="1"/>
      <c r="F54" s="1">
        <v>1.1482000000000001</v>
      </c>
      <c r="G54" s="11"/>
      <c r="H54" s="1">
        <f t="shared" si="2"/>
        <v>36.087926000000003</v>
      </c>
      <c r="I54" s="1"/>
      <c r="J54" s="20">
        <f t="shared" si="3"/>
        <v>51101.56612857544</v>
      </c>
      <c r="K54" s="1"/>
      <c r="L54" s="1"/>
      <c r="P54" s="1"/>
      <c r="Q54" s="1"/>
      <c r="R54" s="1"/>
      <c r="S54" s="1"/>
      <c r="T54" s="1"/>
      <c r="U54" s="1"/>
      <c r="V54" s="1"/>
      <c r="W54" s="11"/>
      <c r="AC54" s="1"/>
      <c r="AD54" s="1"/>
      <c r="AE54" s="1"/>
      <c r="AF54" s="1"/>
      <c r="AG54" s="1"/>
      <c r="AH54" s="1"/>
      <c r="AI54" s="1">
        <v>9.3696000000000005E-7</v>
      </c>
      <c r="AJ54" s="1">
        <v>1.4123E-5</v>
      </c>
      <c r="AK54" s="1">
        <v>0.92432999999999998</v>
      </c>
      <c r="AL54" s="1">
        <v>3.2229000000000001E-2</v>
      </c>
      <c r="AM54" s="1">
        <v>0</v>
      </c>
      <c r="AN54" s="1">
        <v>1.0643</v>
      </c>
    </row>
    <row r="55" spans="1:40">
      <c r="A55" s="25"/>
      <c r="B55" t="s">
        <v>24</v>
      </c>
      <c r="C55" s="12">
        <v>-32.5</v>
      </c>
      <c r="D55" s="1">
        <v>3.1660000000000001E-2</v>
      </c>
      <c r="E55" s="1"/>
      <c r="F55" s="1">
        <v>1.1484000000000001</v>
      </c>
      <c r="G55" s="11"/>
      <c r="H55" s="1">
        <f t="shared" si="2"/>
        <v>36.358344000000002</v>
      </c>
      <c r="I55" s="1"/>
      <c r="J55" s="20">
        <f t="shared" si="3"/>
        <v>51484.485981308375</v>
      </c>
      <c r="K55" s="1"/>
      <c r="L55" s="1"/>
      <c r="P55" s="1"/>
      <c r="Q55" s="1"/>
      <c r="R55" s="1"/>
      <c r="S55" s="1"/>
      <c r="T55" s="1"/>
      <c r="U55" s="1"/>
      <c r="V55" s="1"/>
      <c r="W55" s="11"/>
      <c r="AC55" s="1"/>
      <c r="AD55" s="1"/>
      <c r="AE55" s="1"/>
      <c r="AF55" s="1"/>
      <c r="AG55" s="1"/>
      <c r="AH55" s="1"/>
      <c r="AI55" s="1">
        <v>9.3742000000000004E-7</v>
      </c>
      <c r="AJ55" s="1">
        <v>1.4122E-5</v>
      </c>
      <c r="AK55" s="1">
        <v>0.92430999999999996</v>
      </c>
      <c r="AL55" s="1">
        <v>3.2244000000000002E-2</v>
      </c>
      <c r="AM55" s="1">
        <v>0</v>
      </c>
      <c r="AN55" s="1">
        <v>1.0643</v>
      </c>
    </row>
    <row r="56" spans="1:40">
      <c r="A56" s="26"/>
      <c r="B56" s="2" t="s">
        <v>25</v>
      </c>
      <c r="C56" s="15">
        <v>-34</v>
      </c>
      <c r="D56" s="1">
        <v>3.1719999999999998E-2</v>
      </c>
      <c r="E56" s="10"/>
      <c r="F56" s="10">
        <v>1.1485000000000001</v>
      </c>
      <c r="G56" s="16"/>
      <c r="H56" s="10">
        <f t="shared" si="2"/>
        <v>36.430419999999998</v>
      </c>
      <c r="I56" s="10"/>
      <c r="J56" s="21">
        <f t="shared" si="3"/>
        <v>51586.547720192539</v>
      </c>
      <c r="K56" s="1"/>
      <c r="L56" s="1"/>
      <c r="P56" s="1"/>
      <c r="Q56" s="1"/>
      <c r="R56" s="1"/>
      <c r="S56" s="1"/>
      <c r="T56" s="1"/>
      <c r="U56" s="1"/>
      <c r="V56" s="1"/>
      <c r="W56" s="11"/>
      <c r="AC56" s="1"/>
      <c r="AD56" s="1"/>
      <c r="AE56" s="1"/>
      <c r="AF56" s="1"/>
      <c r="AG56" s="1"/>
      <c r="AH56" s="1"/>
      <c r="AI56" s="1">
        <v>9.3778000000000002E-7</v>
      </c>
      <c r="AJ56" s="1">
        <v>1.4122E-5</v>
      </c>
      <c r="AK56" s="1">
        <v>0.92430000000000001</v>
      </c>
      <c r="AL56" s="1">
        <v>3.2256E-2</v>
      </c>
      <c r="AM56" s="1">
        <v>0</v>
      </c>
      <c r="AN56" s="1">
        <v>1.0643</v>
      </c>
    </row>
    <row r="57" spans="1:40">
      <c r="A57" s="17"/>
      <c r="B57" s="13" t="s">
        <v>14</v>
      </c>
      <c r="C57" s="13">
        <v>0</v>
      </c>
      <c r="D57" s="1">
        <v>3.2989999999999998E-3</v>
      </c>
      <c r="E57" s="14"/>
      <c r="F57" s="14">
        <v>1.1662999999999999</v>
      </c>
      <c r="G57" s="14"/>
      <c r="H57" s="14">
        <f t="shared" si="2"/>
        <v>3.8476236999999993</v>
      </c>
      <c r="I57" s="14"/>
      <c r="J57" s="14">
        <f t="shared" si="3"/>
        <v>5448.3484848484795</v>
      </c>
      <c r="K57" s="1"/>
      <c r="L57" s="1"/>
      <c r="P57" s="1"/>
      <c r="Q57" s="1"/>
      <c r="R57" s="1"/>
      <c r="S57" s="1"/>
      <c r="T57" s="1"/>
      <c r="U57" s="1"/>
      <c r="V57" s="1"/>
      <c r="W57" s="11"/>
    </row>
    <row r="58" spans="1:40">
      <c r="A58" s="27" t="s">
        <v>26</v>
      </c>
      <c r="B58" t="s">
        <v>27</v>
      </c>
      <c r="C58" s="12">
        <v>-0.5</v>
      </c>
      <c r="D58" s="1">
        <v>3.9259999999999998E-3</v>
      </c>
      <c r="E58" s="1"/>
      <c r="F58" s="1">
        <v>1.1549</v>
      </c>
      <c r="G58" s="11"/>
      <c r="H58" s="1">
        <f t="shared" si="2"/>
        <v>4.5341373999999997</v>
      </c>
      <c r="I58" s="1"/>
      <c r="J58" s="20">
        <f t="shared" si="3"/>
        <v>6420.4721042197625</v>
      </c>
      <c r="K58" s="1"/>
      <c r="L58" s="1"/>
      <c r="P58" s="1"/>
      <c r="Q58" s="1"/>
      <c r="R58" s="1"/>
      <c r="S58" s="1"/>
      <c r="T58" s="1"/>
      <c r="U58" s="1"/>
      <c r="V58" s="1"/>
      <c r="W58" s="11"/>
    </row>
    <row r="59" spans="1:40">
      <c r="A59" s="27"/>
      <c r="B59" t="s">
        <v>28</v>
      </c>
      <c r="C59" s="12">
        <v>-7.5</v>
      </c>
      <c r="D59" s="1">
        <v>2.562E-2</v>
      </c>
      <c r="E59" s="1"/>
      <c r="F59" s="1">
        <v>1.1434</v>
      </c>
      <c r="G59" s="11"/>
      <c r="H59" s="1">
        <f t="shared" si="2"/>
        <v>29.293908000000002</v>
      </c>
      <c r="I59" s="1"/>
      <c r="J59" s="20">
        <f t="shared" si="3"/>
        <v>41481.036533559869</v>
      </c>
      <c r="K59" s="1"/>
      <c r="L59" s="1"/>
      <c r="P59" s="1"/>
      <c r="Q59" s="1"/>
      <c r="R59" s="1"/>
      <c r="S59" s="1"/>
      <c r="T59" s="1"/>
      <c r="U59" s="1"/>
      <c r="V59" s="1"/>
      <c r="W59" s="11"/>
    </row>
    <row r="60" spans="1:40">
      <c r="A60" s="27"/>
      <c r="B60" t="s">
        <v>29</v>
      </c>
      <c r="C60" s="12">
        <v>-12.5</v>
      </c>
      <c r="D60" s="1">
        <v>2.9700000000000001E-2</v>
      </c>
      <c r="E60" s="1"/>
      <c r="F60" s="1">
        <v>1.1433</v>
      </c>
      <c r="G60" s="11"/>
      <c r="H60" s="1">
        <f t="shared" si="2"/>
        <v>33.956009999999999</v>
      </c>
      <c r="I60" s="1"/>
      <c r="J60" s="20">
        <f t="shared" si="3"/>
        <v>48082.710280373794</v>
      </c>
      <c r="K60" s="1"/>
      <c r="L60" s="1"/>
      <c r="P60" s="1"/>
      <c r="Q60" s="1"/>
      <c r="R60" s="1"/>
      <c r="S60" s="1"/>
      <c r="T60" s="1"/>
      <c r="U60" s="1"/>
      <c r="V60" s="1"/>
      <c r="W60" s="11"/>
    </row>
    <row r="61" spans="1:40">
      <c r="A61" s="27"/>
      <c r="B61" t="s">
        <v>30</v>
      </c>
      <c r="C61" s="12">
        <v>-17.5</v>
      </c>
      <c r="D61" s="1">
        <v>3.141E-2</v>
      </c>
      <c r="E61" s="1"/>
      <c r="F61" s="1">
        <v>1.1446000000000001</v>
      </c>
      <c r="G61" s="11"/>
      <c r="H61" s="1">
        <f t="shared" si="2"/>
        <v>35.951886000000002</v>
      </c>
      <c r="I61" s="1"/>
      <c r="J61" s="20">
        <f t="shared" si="3"/>
        <v>50908.929481733183</v>
      </c>
      <c r="K61" s="1"/>
      <c r="L61" s="1"/>
      <c r="P61" s="1"/>
      <c r="Q61" s="1"/>
      <c r="R61" s="1"/>
      <c r="S61" s="1"/>
      <c r="T61" s="1"/>
      <c r="U61" s="1"/>
      <c r="V61" s="1"/>
      <c r="W61" s="11"/>
    </row>
    <row r="62" spans="1:40">
      <c r="A62" s="27"/>
      <c r="B62" t="s">
        <v>31</v>
      </c>
      <c r="C62" s="12">
        <v>-22.5</v>
      </c>
      <c r="D62" s="1">
        <v>3.1649999999999998E-2</v>
      </c>
      <c r="E62" s="1"/>
      <c r="F62" s="1">
        <v>1.1460999999999999</v>
      </c>
      <c r="G62" s="11"/>
      <c r="H62" s="1">
        <f t="shared" si="2"/>
        <v>36.274064999999993</v>
      </c>
      <c r="I62" s="1"/>
      <c r="J62" s="20">
        <f t="shared" si="3"/>
        <v>51365.1444350042</v>
      </c>
      <c r="K62" s="1"/>
      <c r="L62" s="1"/>
      <c r="P62" s="1"/>
      <c r="Q62" s="1"/>
      <c r="R62" s="1"/>
      <c r="S62" s="1"/>
      <c r="T62" s="1"/>
      <c r="U62" s="1"/>
      <c r="V62" s="1"/>
      <c r="W62" s="11"/>
    </row>
    <row r="63" spans="1:40">
      <c r="A63" s="27"/>
      <c r="B63" t="s">
        <v>32</v>
      </c>
      <c r="C63" s="12">
        <v>-27.5</v>
      </c>
      <c r="D63" s="1">
        <v>3.322E-2</v>
      </c>
      <c r="E63" s="1"/>
      <c r="F63" s="1">
        <v>1.1475</v>
      </c>
      <c r="G63" s="11"/>
      <c r="H63" s="1">
        <f t="shared" si="2"/>
        <v>38.119950000000003</v>
      </c>
      <c r="I63" s="1"/>
      <c r="J63" s="20">
        <f t="shared" si="3"/>
        <v>53978.971962616786</v>
      </c>
      <c r="K63" s="1"/>
      <c r="L63" s="1"/>
      <c r="P63" s="1"/>
      <c r="Q63" s="1"/>
      <c r="R63" s="1"/>
      <c r="S63" s="1"/>
      <c r="T63" s="1"/>
      <c r="U63" s="1"/>
      <c r="V63" s="1"/>
      <c r="W63" s="11"/>
    </row>
    <row r="64" spans="1:40">
      <c r="A64" s="27"/>
      <c r="B64" t="s">
        <v>33</v>
      </c>
      <c r="C64" s="12">
        <v>-31</v>
      </c>
      <c r="D64" s="1">
        <v>3.3849999999999998E-2</v>
      </c>
      <c r="E64" s="1"/>
      <c r="F64" s="1">
        <v>1.1482000000000001</v>
      </c>
      <c r="G64" s="11"/>
      <c r="H64" s="1">
        <f t="shared" si="2"/>
        <v>38.866570000000003</v>
      </c>
      <c r="I64" s="1"/>
      <c r="J64" s="20">
        <f t="shared" si="3"/>
        <v>55036.20787312372</v>
      </c>
      <c r="K64" s="1"/>
      <c r="L64" s="1"/>
      <c r="P64" s="1"/>
      <c r="Q64" s="1"/>
      <c r="R64" s="1"/>
      <c r="S64" s="1"/>
      <c r="T64" s="1"/>
      <c r="U64" s="1"/>
      <c r="V64" s="1"/>
      <c r="W64" s="11"/>
    </row>
    <row r="65" spans="1:23">
      <c r="A65" s="27"/>
      <c r="B65" t="s">
        <v>34</v>
      </c>
      <c r="C65" s="12">
        <v>-32.5</v>
      </c>
      <c r="D65" s="1">
        <v>3.3860000000000001E-2</v>
      </c>
      <c r="E65" s="1"/>
      <c r="F65" s="1">
        <v>1.1484000000000001</v>
      </c>
      <c r="G65" s="11"/>
      <c r="H65" s="1">
        <f t="shared" si="2"/>
        <v>38.884824000000002</v>
      </c>
      <c r="I65" s="1"/>
      <c r="J65" s="20">
        <f t="shared" si="3"/>
        <v>55062.056074766318</v>
      </c>
      <c r="K65" s="1"/>
      <c r="L65" s="1"/>
      <c r="P65" s="1"/>
      <c r="Q65" s="1"/>
      <c r="V65" s="11"/>
      <c r="W65" s="11"/>
    </row>
    <row r="66" spans="1:23">
      <c r="A66" s="28"/>
      <c r="B66" s="2" t="s">
        <v>35</v>
      </c>
      <c r="C66" s="15">
        <v>-34</v>
      </c>
      <c r="D66" s="1">
        <v>3.3309999999999999E-2</v>
      </c>
      <c r="E66" s="10"/>
      <c r="F66" s="10">
        <v>1.1485000000000001</v>
      </c>
      <c r="G66" s="16"/>
      <c r="H66" s="10">
        <f t="shared" si="2"/>
        <v>38.256535</v>
      </c>
      <c r="I66" s="10"/>
      <c r="J66" s="21">
        <f t="shared" si="3"/>
        <v>54172.380345511141</v>
      </c>
      <c r="K66" s="1"/>
      <c r="L66" s="1"/>
      <c r="P66" s="1"/>
      <c r="Q66" s="1"/>
      <c r="V66" s="1"/>
      <c r="W66" s="11"/>
    </row>
    <row r="67" spans="1:23">
      <c r="A67" s="18"/>
      <c r="B67" s="13" t="s">
        <v>14</v>
      </c>
      <c r="C67" s="13">
        <v>0</v>
      </c>
      <c r="D67" s="1">
        <v>3.2989999999999998E-3</v>
      </c>
      <c r="E67" s="14"/>
      <c r="F67" s="14">
        <v>1.1662999999999999</v>
      </c>
      <c r="G67" s="14"/>
      <c r="H67" s="14">
        <f t="shared" si="2"/>
        <v>3.8476236999999993</v>
      </c>
      <c r="I67" s="14"/>
      <c r="J67" s="14">
        <f t="shared" si="3"/>
        <v>5448.3484848484795</v>
      </c>
      <c r="K67" s="1"/>
      <c r="L67" s="1"/>
      <c r="P67" s="1"/>
      <c r="Q67" s="1"/>
      <c r="V67" s="1"/>
      <c r="W67" s="11"/>
    </row>
    <row r="68" spans="1:23">
      <c r="A68" s="29" t="s">
        <v>36</v>
      </c>
      <c r="B68" t="s">
        <v>37</v>
      </c>
      <c r="C68" s="12">
        <v>-0.5</v>
      </c>
      <c r="D68" s="1">
        <v>3.9240000000000004E-3</v>
      </c>
      <c r="E68" s="1"/>
      <c r="F68" s="1">
        <v>1.1549</v>
      </c>
      <c r="G68" s="11"/>
      <c r="H68" s="1">
        <f t="shared" si="2"/>
        <v>4.5318276000000006</v>
      </c>
      <c r="I68" s="1"/>
      <c r="J68" s="20">
        <f t="shared" si="3"/>
        <v>6417.2013593882712</v>
      </c>
      <c r="K68" s="1"/>
      <c r="L68" s="1"/>
      <c r="P68" s="1"/>
      <c r="Q68" s="1"/>
      <c r="V68" s="11"/>
      <c r="W68" s="11"/>
    </row>
    <row r="69" spans="1:23">
      <c r="A69" s="29"/>
      <c r="B69" t="s">
        <v>38</v>
      </c>
      <c r="C69" s="12">
        <v>-7.5</v>
      </c>
      <c r="D69" s="1">
        <v>2.5590000000000002E-2</v>
      </c>
      <c r="E69" s="1"/>
      <c r="F69" s="1">
        <v>1.1434</v>
      </c>
      <c r="G69" s="11"/>
      <c r="H69" s="1">
        <f t="shared" si="2"/>
        <v>29.259606000000002</v>
      </c>
      <c r="I69" s="1"/>
      <c r="J69" s="20">
        <f t="shared" si="3"/>
        <v>41432.46389124891</v>
      </c>
      <c r="K69" s="1"/>
      <c r="L69" s="1"/>
      <c r="P69" s="1"/>
      <c r="Q69" s="1"/>
      <c r="V69" s="11"/>
      <c r="W69" s="11"/>
    </row>
    <row r="70" spans="1:23">
      <c r="A70" s="29"/>
      <c r="B70" t="s">
        <v>39</v>
      </c>
      <c r="C70" s="12">
        <v>-12.5</v>
      </c>
      <c r="D70" s="1">
        <v>2.9649999999999999E-2</v>
      </c>
      <c r="E70" s="1"/>
      <c r="F70" s="1">
        <v>1.1433</v>
      </c>
      <c r="G70" s="11"/>
      <c r="H70" s="1">
        <f t="shared" si="2"/>
        <v>33.898844999999994</v>
      </c>
      <c r="I70" s="1"/>
      <c r="J70" s="20">
        <f t="shared" si="3"/>
        <v>48001.762956669452</v>
      </c>
      <c r="K70" s="1"/>
      <c r="L70" s="1"/>
      <c r="P70" s="1"/>
      <c r="Q70" s="1"/>
      <c r="V70" s="11"/>
      <c r="W70" s="11"/>
    </row>
    <row r="71" spans="1:23">
      <c r="A71" s="29"/>
      <c r="B71" t="s">
        <v>40</v>
      </c>
      <c r="C71" s="12">
        <v>-17.5</v>
      </c>
      <c r="D71" s="1">
        <v>3.134E-2</v>
      </c>
      <c r="E71" s="1"/>
      <c r="F71" s="1">
        <v>1.1446000000000001</v>
      </c>
      <c r="G71" s="11"/>
      <c r="H71" s="1">
        <f t="shared" si="2"/>
        <v>35.871763999999999</v>
      </c>
      <c r="I71" s="1"/>
      <c r="J71" s="20">
        <f t="shared" si="3"/>
        <v>50795.474369866854</v>
      </c>
      <c r="K71" s="1"/>
      <c r="L71" s="1"/>
      <c r="P71" s="1"/>
      <c r="Q71" s="1"/>
      <c r="V71" s="11"/>
      <c r="W71" s="11"/>
    </row>
    <row r="72" spans="1:23">
      <c r="A72" s="29"/>
      <c r="B72" t="s">
        <v>41</v>
      </c>
      <c r="C72" s="12">
        <v>-22.5</v>
      </c>
      <c r="D72" s="1">
        <v>3.0030000000000001E-2</v>
      </c>
      <c r="E72" s="1"/>
      <c r="F72" s="1">
        <v>1.1460999999999999</v>
      </c>
      <c r="G72" s="11"/>
      <c r="H72" s="1">
        <f t="shared" si="2"/>
        <v>34.417382999999994</v>
      </c>
      <c r="I72" s="1"/>
      <c r="J72" s="20">
        <f t="shared" si="3"/>
        <v>48736.028037383134</v>
      </c>
      <c r="K72" s="1"/>
      <c r="L72" s="1"/>
      <c r="P72" s="1"/>
      <c r="Q72" s="1"/>
      <c r="V72" s="11"/>
      <c r="W72" s="11"/>
    </row>
    <row r="73" spans="1:23">
      <c r="A73" s="29"/>
      <c r="B73" t="s">
        <v>42</v>
      </c>
      <c r="C73" s="12">
        <v>-27.5</v>
      </c>
      <c r="D73" s="1">
        <v>3.2169999999999997E-2</v>
      </c>
      <c r="E73" s="1"/>
      <c r="F73" s="1">
        <v>1.1475</v>
      </c>
      <c r="G73" s="11"/>
      <c r="H73" s="1">
        <f t="shared" si="2"/>
        <v>36.915075000000002</v>
      </c>
      <c r="I73" s="1"/>
      <c r="J73" s="20">
        <f t="shared" si="3"/>
        <v>52272.83347493624</v>
      </c>
      <c r="K73" s="1"/>
      <c r="L73" s="1"/>
      <c r="P73" s="1"/>
      <c r="Q73" s="1"/>
      <c r="V73" s="11"/>
      <c r="W73" s="11"/>
    </row>
    <row r="74" spans="1:23">
      <c r="A74" s="29"/>
      <c r="B74" t="s">
        <v>43</v>
      </c>
      <c r="C74" s="12">
        <v>-31</v>
      </c>
      <c r="D74" s="1">
        <v>3.2779999999999997E-2</v>
      </c>
      <c r="E74" s="1"/>
      <c r="F74" s="1">
        <v>1.1482000000000001</v>
      </c>
      <c r="G74" s="11"/>
      <c r="H74" s="1">
        <f t="shared" si="2"/>
        <v>37.637996000000001</v>
      </c>
      <c r="I74" s="1"/>
      <c r="J74" s="20">
        <f t="shared" si="3"/>
        <v>53296.510903426752</v>
      </c>
      <c r="K74" s="1"/>
      <c r="L74" s="1"/>
      <c r="P74" s="1"/>
      <c r="Q74" s="1"/>
      <c r="V74" s="11"/>
      <c r="W74" s="11"/>
    </row>
    <row r="75" spans="1:23" s="2" customFormat="1">
      <c r="A75" s="29"/>
      <c r="B75" t="s">
        <v>44</v>
      </c>
      <c r="C75" s="12">
        <v>-32.5</v>
      </c>
      <c r="D75" s="1">
        <v>3.2899999999999999E-2</v>
      </c>
      <c r="E75" s="1"/>
      <c r="F75" s="1">
        <v>1.1484000000000001</v>
      </c>
      <c r="G75" s="11"/>
      <c r="H75" s="1">
        <f t="shared" si="2"/>
        <v>37.782360000000004</v>
      </c>
      <c r="I75" s="1"/>
      <c r="J75" s="20">
        <f t="shared" si="3"/>
        <v>53500.934579439214</v>
      </c>
      <c r="K75" s="10"/>
      <c r="L75" s="1"/>
      <c r="M75" s="1"/>
      <c r="N75" s="1"/>
      <c r="O75" s="1"/>
      <c r="P75" s="1"/>
      <c r="Q75" s="10"/>
      <c r="V75" s="16"/>
      <c r="W75" s="16"/>
    </row>
    <row r="76" spans="1:23">
      <c r="A76" s="30"/>
      <c r="B76" s="2" t="s">
        <v>45</v>
      </c>
      <c r="C76" s="15">
        <v>-34</v>
      </c>
      <c r="D76" s="1">
        <v>3.2899999999999999E-2</v>
      </c>
      <c r="E76" s="10"/>
      <c r="F76" s="10">
        <v>1.1485000000000001</v>
      </c>
      <c r="G76" s="16"/>
      <c r="H76" s="10">
        <f t="shared" si="2"/>
        <v>37.785650000000004</v>
      </c>
      <c r="I76" s="10"/>
      <c r="J76" s="21">
        <f t="shared" si="3"/>
        <v>53505.593316340943</v>
      </c>
      <c r="K76" s="1"/>
      <c r="L76" s="1"/>
      <c r="P76" s="1"/>
      <c r="Q76" s="1"/>
      <c r="V76" s="1"/>
      <c r="W76" s="11"/>
    </row>
    <row r="77" spans="1:23">
      <c r="H77" s="1"/>
      <c r="I77" s="1"/>
      <c r="J77" s="1"/>
      <c r="K77" s="1"/>
      <c r="L77" s="1"/>
      <c r="P77" s="1"/>
      <c r="Q77" s="1"/>
      <c r="V77" s="11"/>
      <c r="W77" s="11"/>
    </row>
    <row r="78" spans="1:23">
      <c r="C78" s="1"/>
      <c r="D78" s="1"/>
      <c r="E78" s="1"/>
      <c r="F78" s="1"/>
      <c r="G78" s="1"/>
      <c r="H78" s="1"/>
      <c r="I78" s="1"/>
      <c r="J78" s="1"/>
      <c r="K78" s="1"/>
      <c r="L78" s="1"/>
      <c r="P78" s="1"/>
      <c r="Q78" s="1"/>
      <c r="V78" s="11"/>
      <c r="W78" s="11"/>
    </row>
    <row r="79" spans="1:23">
      <c r="C79" s="1"/>
      <c r="D79" s="1"/>
      <c r="E79" s="1"/>
      <c r="F79" s="1"/>
      <c r="G79" s="1"/>
      <c r="H79" s="1"/>
      <c r="I79" s="1"/>
      <c r="J79" s="1"/>
      <c r="K79" s="1"/>
      <c r="L79" s="1"/>
      <c r="P79" s="1"/>
      <c r="Q79" s="1"/>
      <c r="V79" s="11"/>
      <c r="W79" s="11"/>
    </row>
    <row r="80" spans="1:23">
      <c r="C80" s="1"/>
      <c r="D80" s="1"/>
      <c r="E80" s="1"/>
      <c r="F80" s="1"/>
      <c r="G80" s="1"/>
      <c r="H80" s="1"/>
      <c r="I80" s="1"/>
      <c r="J80" s="1"/>
      <c r="K80" s="1"/>
      <c r="L80" s="1"/>
      <c r="P80" s="1"/>
      <c r="Q80" s="1"/>
      <c r="V80" s="11"/>
      <c r="W80" s="11"/>
    </row>
    <row r="81" spans="1:23">
      <c r="A81" s="5" t="s">
        <v>46</v>
      </c>
      <c r="B81" s="5" t="s">
        <v>50</v>
      </c>
      <c r="C81" s="6" t="s">
        <v>48</v>
      </c>
      <c r="D81" s="1"/>
      <c r="E81" s="1"/>
      <c r="F81" s="1"/>
      <c r="G81" s="1"/>
      <c r="H81" s="1"/>
      <c r="I81" s="1"/>
      <c r="J81" s="1"/>
      <c r="L81" s="1"/>
      <c r="P81" s="1"/>
      <c r="Q81" s="1"/>
      <c r="V81" s="11"/>
      <c r="W81" s="11"/>
    </row>
    <row r="82" spans="1:23">
      <c r="F82" s="1"/>
      <c r="G82" s="1"/>
      <c r="H82" s="1"/>
      <c r="I82" s="1"/>
      <c r="J82" s="1"/>
      <c r="L82" s="1"/>
      <c r="P82" s="1"/>
      <c r="Q82" s="1"/>
      <c r="V82" s="11"/>
      <c r="W82" s="11"/>
    </row>
    <row r="83" spans="1:23">
      <c r="D83" t="s">
        <v>4</v>
      </c>
      <c r="F83" t="s">
        <v>5</v>
      </c>
      <c r="L83" s="1"/>
      <c r="P83" s="1"/>
      <c r="Q83" s="1"/>
      <c r="V83" s="11"/>
      <c r="W83" s="11"/>
    </row>
    <row r="84" spans="1:23">
      <c r="A84" t="s">
        <v>6</v>
      </c>
      <c r="D84" t="s">
        <v>7</v>
      </c>
      <c r="F84" t="s">
        <v>7</v>
      </c>
      <c r="I84" s="1"/>
      <c r="J84" s="1"/>
      <c r="L84" s="1"/>
      <c r="P84" s="1"/>
      <c r="Q84" s="1"/>
      <c r="V84" s="11"/>
      <c r="W84" s="11"/>
    </row>
    <row r="85" spans="1:23">
      <c r="A85" s="2"/>
      <c r="B85" s="2" t="s">
        <v>8</v>
      </c>
      <c r="C85" s="2" t="s">
        <v>9</v>
      </c>
      <c r="D85" s="9" t="s">
        <v>10</v>
      </c>
      <c r="E85" s="10"/>
      <c r="F85" s="2" t="s">
        <v>11</v>
      </c>
      <c r="G85" s="2"/>
      <c r="H85" s="2" t="s">
        <v>12</v>
      </c>
      <c r="I85" s="10"/>
      <c r="J85" s="10" t="s">
        <v>1</v>
      </c>
      <c r="L85" s="1"/>
      <c r="P85" s="1"/>
      <c r="Q85" s="1"/>
      <c r="V85" s="11"/>
      <c r="W85" s="11"/>
    </row>
    <row r="86" spans="1:23">
      <c r="D86" s="1"/>
      <c r="E86" s="1"/>
      <c r="F86" s="4" t="s">
        <v>13</v>
      </c>
      <c r="G86" s="11"/>
      <c r="H86" s="1"/>
      <c r="I86" s="1"/>
      <c r="J86" s="1"/>
      <c r="L86" s="1"/>
      <c r="P86" s="1"/>
      <c r="Q86" s="1"/>
      <c r="V86" s="11"/>
      <c r="W86" s="11"/>
    </row>
    <row r="87" spans="1:23">
      <c r="C87" s="12"/>
      <c r="D87" s="1"/>
      <c r="E87" s="1"/>
      <c r="F87" s="1"/>
      <c r="G87" s="11"/>
      <c r="H87" s="1"/>
      <c r="I87" s="1"/>
      <c r="J87" s="20"/>
      <c r="L87" s="1"/>
      <c r="P87" s="1"/>
      <c r="Q87" s="1"/>
    </row>
    <row r="88" spans="1:23">
      <c r="B88" s="13" t="s">
        <v>14</v>
      </c>
      <c r="C88" s="13">
        <v>0</v>
      </c>
      <c r="D88" s="1">
        <v>3.2989999999999998E-3</v>
      </c>
      <c r="E88" s="14"/>
      <c r="F88" s="14">
        <v>1.163</v>
      </c>
      <c r="G88" s="14"/>
      <c r="H88" s="14">
        <f t="shared" ref="H88:H117" si="4">D88*F88*1000</f>
        <v>3.8367369999999998</v>
      </c>
      <c r="I88" s="14"/>
      <c r="J88" s="14">
        <f t="shared" ref="J88:J117" si="5">H88*$E$1</f>
        <v>5432.9325969980127</v>
      </c>
      <c r="L88" s="1"/>
      <c r="P88" s="1"/>
      <c r="Q88" s="1"/>
    </row>
    <row r="89" spans="1:23">
      <c r="A89" s="25" t="s">
        <v>15</v>
      </c>
      <c r="B89" t="s">
        <v>16</v>
      </c>
      <c r="C89" s="12">
        <v>-0.5</v>
      </c>
      <c r="D89" s="1">
        <v>4.346E-3</v>
      </c>
      <c r="E89" s="1"/>
      <c r="F89" s="1">
        <v>1.1549</v>
      </c>
      <c r="G89" s="11"/>
      <c r="H89" s="1">
        <f t="shared" si="4"/>
        <v>5.0191954000000001</v>
      </c>
      <c r="I89" s="1"/>
      <c r="J89" s="20">
        <f t="shared" si="5"/>
        <v>7107.3285188331865</v>
      </c>
      <c r="L89" s="1"/>
      <c r="P89" s="1"/>
      <c r="Q89" s="1"/>
    </row>
    <row r="90" spans="1:23">
      <c r="A90" s="25"/>
      <c r="B90" t="s">
        <v>17</v>
      </c>
      <c r="C90" s="12">
        <v>-7.5</v>
      </c>
      <c r="D90" s="1">
        <v>2.5020000000000001E-2</v>
      </c>
      <c r="E90" s="1"/>
      <c r="F90" s="1">
        <v>1.1434</v>
      </c>
      <c r="G90" s="11"/>
      <c r="H90" s="1">
        <f t="shared" si="4"/>
        <v>28.607868</v>
      </c>
      <c r="I90" s="1"/>
      <c r="J90" s="20">
        <f t="shared" si="5"/>
        <v>40509.583687340666</v>
      </c>
      <c r="L90" s="1"/>
      <c r="P90" s="1"/>
    </row>
    <row r="91" spans="1:23">
      <c r="A91" s="25"/>
      <c r="B91" t="s">
        <v>18</v>
      </c>
      <c r="C91" s="12">
        <v>-12.5</v>
      </c>
      <c r="D91" s="1">
        <v>3.024E-2</v>
      </c>
      <c r="E91" s="1"/>
      <c r="F91" s="1">
        <v>1.1433</v>
      </c>
      <c r="G91" s="11"/>
      <c r="H91" s="1">
        <f t="shared" si="4"/>
        <v>34.573391999999998</v>
      </c>
      <c r="I91" s="1"/>
      <c r="J91" s="20">
        <f t="shared" si="5"/>
        <v>48956.941376380586</v>
      </c>
      <c r="L91" s="1"/>
      <c r="P91" s="1"/>
    </row>
    <row r="92" spans="1:23">
      <c r="A92" s="25"/>
      <c r="B92" t="s">
        <v>19</v>
      </c>
      <c r="C92" s="12">
        <v>-17.5</v>
      </c>
      <c r="D92" s="1">
        <v>3.2509999999999997E-2</v>
      </c>
      <c r="E92" s="1"/>
      <c r="F92" s="1">
        <v>1.1446000000000001</v>
      </c>
      <c r="G92" s="11"/>
      <c r="H92" s="1">
        <f t="shared" si="4"/>
        <v>37.210946</v>
      </c>
      <c r="I92" s="1"/>
      <c r="J92" s="20">
        <f t="shared" si="5"/>
        <v>52691.79552534689</v>
      </c>
      <c r="L92" s="1"/>
      <c r="P92" s="1"/>
    </row>
    <row r="93" spans="1:23">
      <c r="A93" s="25"/>
      <c r="B93" t="s">
        <v>20</v>
      </c>
      <c r="C93" s="12">
        <v>-22.5</v>
      </c>
      <c r="D93" s="1">
        <v>3.3110000000000001E-2</v>
      </c>
      <c r="E93" s="1"/>
      <c r="F93" s="1">
        <v>1.1460999999999999</v>
      </c>
      <c r="G93" s="11"/>
      <c r="H93" s="1">
        <f t="shared" si="4"/>
        <v>37.947371000000004</v>
      </c>
      <c r="I93" s="1"/>
      <c r="J93" s="20">
        <f t="shared" si="5"/>
        <v>53734.595015576291</v>
      </c>
      <c r="L93" s="1"/>
      <c r="P93" s="1"/>
    </row>
    <row r="94" spans="1:23">
      <c r="A94" s="25"/>
      <c r="B94" t="s">
        <v>21</v>
      </c>
      <c r="C94" s="12">
        <v>-27.5</v>
      </c>
      <c r="D94" s="1">
        <v>3.322E-2</v>
      </c>
      <c r="E94" s="1"/>
      <c r="F94" s="1">
        <v>1.1475</v>
      </c>
      <c r="G94" s="11"/>
      <c r="H94" s="1">
        <f t="shared" si="4"/>
        <v>38.119950000000003</v>
      </c>
      <c r="I94" s="1"/>
      <c r="J94" s="20">
        <f t="shared" si="5"/>
        <v>53978.971962616786</v>
      </c>
      <c r="L94" s="1"/>
      <c r="P94" s="1"/>
    </row>
    <row r="95" spans="1:23">
      <c r="A95" s="25"/>
      <c r="B95" t="s">
        <v>23</v>
      </c>
      <c r="C95" s="12">
        <v>-31</v>
      </c>
      <c r="D95" s="1">
        <v>3.3250000000000002E-2</v>
      </c>
      <c r="E95" s="1"/>
      <c r="F95" s="1">
        <v>1.1482000000000001</v>
      </c>
      <c r="G95" s="11"/>
      <c r="H95" s="1">
        <f t="shared" si="4"/>
        <v>38.177650000000007</v>
      </c>
      <c r="I95" s="1"/>
      <c r="J95" s="20">
        <f t="shared" si="5"/>
        <v>54060.676862078697</v>
      </c>
      <c r="L95" s="1"/>
      <c r="P95" s="1"/>
    </row>
    <row r="96" spans="1:23">
      <c r="A96" s="25"/>
      <c r="B96" t="s">
        <v>24</v>
      </c>
      <c r="C96" s="12">
        <v>-32.5</v>
      </c>
      <c r="D96" s="1">
        <v>3.3270000000000001E-2</v>
      </c>
      <c r="E96" s="1"/>
      <c r="F96" s="1">
        <v>1.1484000000000001</v>
      </c>
      <c r="G96" s="11"/>
      <c r="H96" s="1">
        <f t="shared" si="4"/>
        <v>38.207267999999999</v>
      </c>
      <c r="I96" s="1"/>
      <c r="J96" s="20">
        <f t="shared" si="5"/>
        <v>54102.616822429867</v>
      </c>
      <c r="L96" s="1"/>
      <c r="P96" s="1"/>
    </row>
    <row r="97" spans="1:16">
      <c r="A97" s="26"/>
      <c r="B97" s="2" t="s">
        <v>25</v>
      </c>
      <c r="C97" s="15">
        <v>-34</v>
      </c>
      <c r="D97" s="1">
        <v>3.3250000000000002E-2</v>
      </c>
      <c r="E97" s="10"/>
      <c r="F97" s="10">
        <v>1.1485000000000001</v>
      </c>
      <c r="G97" s="16"/>
      <c r="H97" s="10">
        <f t="shared" si="4"/>
        <v>38.187625000000004</v>
      </c>
      <c r="I97" s="10"/>
      <c r="J97" s="21">
        <f t="shared" si="5"/>
        <v>54074.801755876484</v>
      </c>
      <c r="L97" s="1"/>
      <c r="P97" s="1"/>
    </row>
    <row r="98" spans="1:16">
      <c r="A98" s="17"/>
      <c r="B98" s="13" t="s">
        <v>14</v>
      </c>
      <c r="C98" s="13">
        <v>0</v>
      </c>
      <c r="D98" s="1">
        <v>3.2989999999999998E-3</v>
      </c>
      <c r="E98" s="14"/>
      <c r="F98" s="14">
        <v>1.1662999999999999</v>
      </c>
      <c r="G98" s="14"/>
      <c r="H98" s="14">
        <f t="shared" si="4"/>
        <v>3.8476236999999993</v>
      </c>
      <c r="I98" s="14"/>
      <c r="J98" s="14">
        <f t="shared" si="5"/>
        <v>5448.3484848484795</v>
      </c>
      <c r="L98" s="1"/>
      <c r="P98" s="1"/>
    </row>
    <row r="99" spans="1:16">
      <c r="A99" s="27" t="s">
        <v>26</v>
      </c>
      <c r="B99" t="s">
        <v>27</v>
      </c>
      <c r="C99" s="12">
        <v>-0.5</v>
      </c>
      <c r="D99" s="1">
        <v>4.6439999999999997E-3</v>
      </c>
      <c r="E99" s="1"/>
      <c r="F99" s="1">
        <v>1.1549</v>
      </c>
      <c r="G99" s="11"/>
      <c r="H99" s="1">
        <f t="shared" si="4"/>
        <v>5.3633555999999993</v>
      </c>
      <c r="I99" s="1"/>
      <c r="J99" s="20">
        <f t="shared" si="5"/>
        <v>7594.6694987255669</v>
      </c>
      <c r="L99" s="1"/>
      <c r="P99" s="1"/>
    </row>
    <row r="100" spans="1:16">
      <c r="A100" s="27"/>
      <c r="B100" t="s">
        <v>28</v>
      </c>
      <c r="C100" s="12">
        <v>-7.5</v>
      </c>
      <c r="D100" s="1">
        <v>2.6440000000000002E-2</v>
      </c>
      <c r="E100" s="1"/>
      <c r="F100" s="1">
        <v>1.1434</v>
      </c>
      <c r="G100" s="11"/>
      <c r="H100" s="1">
        <f t="shared" si="4"/>
        <v>30.231496</v>
      </c>
      <c r="I100" s="1"/>
      <c r="J100" s="20">
        <f t="shared" si="5"/>
        <v>42808.688756726107</v>
      </c>
      <c r="L100" s="1"/>
      <c r="P100" s="1"/>
    </row>
    <row r="101" spans="1:16">
      <c r="A101" s="27"/>
      <c r="B101" t="s">
        <v>29</v>
      </c>
      <c r="C101" s="12">
        <v>-12.5</v>
      </c>
      <c r="D101" s="1">
        <v>3.125E-2</v>
      </c>
      <c r="E101" s="1"/>
      <c r="F101" s="1">
        <v>1.1433</v>
      </c>
      <c r="G101" s="11"/>
      <c r="H101" s="1">
        <f t="shared" si="4"/>
        <v>35.728124999999999</v>
      </c>
      <c r="I101" s="1"/>
      <c r="J101" s="20">
        <f t="shared" si="5"/>
        <v>50592.077315208116</v>
      </c>
      <c r="L101" s="1"/>
      <c r="P101" s="1"/>
    </row>
    <row r="102" spans="1:16">
      <c r="A102" s="27"/>
      <c r="B102" t="s">
        <v>30</v>
      </c>
      <c r="C102" s="12">
        <v>-17.5</v>
      </c>
      <c r="D102" s="1">
        <v>3.2919999999999998E-2</v>
      </c>
      <c r="E102" s="1"/>
      <c r="F102" s="1">
        <v>1.1446000000000001</v>
      </c>
      <c r="G102" s="11"/>
      <c r="H102" s="1">
        <f t="shared" si="4"/>
        <v>37.680232000000004</v>
      </c>
      <c r="I102" s="1"/>
      <c r="J102" s="20">
        <f t="shared" si="5"/>
        <v>53356.318323421088</v>
      </c>
      <c r="L102" s="1"/>
      <c r="P102" s="1"/>
    </row>
    <row r="103" spans="1:16">
      <c r="A103" s="27"/>
      <c r="B103" t="s">
        <v>31</v>
      </c>
      <c r="C103" s="12">
        <v>-22.5</v>
      </c>
      <c r="D103" s="1">
        <v>3.3239999999999999E-2</v>
      </c>
      <c r="E103" s="1"/>
      <c r="F103" s="1">
        <v>1.1460999999999999</v>
      </c>
      <c r="G103" s="11"/>
      <c r="H103" s="1">
        <f t="shared" si="4"/>
        <v>38.096363999999994</v>
      </c>
      <c r="I103" s="1"/>
      <c r="J103" s="20">
        <f t="shared" si="5"/>
        <v>53945.573491928582</v>
      </c>
      <c r="K103" s="1"/>
      <c r="L103" s="1"/>
      <c r="P103" s="1"/>
    </row>
    <row r="104" spans="1:16">
      <c r="A104" s="27"/>
      <c r="B104" t="s">
        <v>32</v>
      </c>
      <c r="C104" s="12">
        <v>-27.5</v>
      </c>
      <c r="D104" s="1">
        <v>3.3730000000000003E-2</v>
      </c>
      <c r="E104" s="1"/>
      <c r="F104" s="1">
        <v>1.1475</v>
      </c>
      <c r="G104" s="11"/>
      <c r="H104" s="1">
        <f t="shared" si="4"/>
        <v>38.705175000000004</v>
      </c>
      <c r="I104" s="1"/>
      <c r="J104" s="20">
        <f t="shared" si="5"/>
        <v>54807.667799490191</v>
      </c>
      <c r="K104" s="1"/>
      <c r="L104" s="1"/>
      <c r="P104" s="1"/>
    </row>
    <row r="105" spans="1:16">
      <c r="A105" s="27"/>
      <c r="B105" t="s">
        <v>33</v>
      </c>
      <c r="C105" s="12">
        <v>-31</v>
      </c>
      <c r="D105" s="1">
        <v>3.3849999999999998E-2</v>
      </c>
      <c r="E105" s="1"/>
      <c r="F105" s="1">
        <v>1.1482000000000001</v>
      </c>
      <c r="G105" s="11"/>
      <c r="H105" s="1">
        <f t="shared" si="4"/>
        <v>38.866570000000003</v>
      </c>
      <c r="I105" s="1"/>
      <c r="J105" s="20">
        <f t="shared" si="5"/>
        <v>55036.20787312372</v>
      </c>
      <c r="K105" s="1"/>
      <c r="L105" s="1"/>
      <c r="P105" s="1"/>
    </row>
    <row r="106" spans="1:16">
      <c r="A106" s="27"/>
      <c r="B106" t="s">
        <v>34</v>
      </c>
      <c r="C106" s="12">
        <v>-32.5</v>
      </c>
      <c r="D106" s="1">
        <v>3.3860000000000001E-2</v>
      </c>
      <c r="E106" s="1"/>
      <c r="F106" s="1">
        <v>1.1484000000000001</v>
      </c>
      <c r="G106" s="11"/>
      <c r="H106" s="1">
        <f t="shared" si="4"/>
        <v>38.884824000000002</v>
      </c>
      <c r="I106" s="1"/>
      <c r="J106" s="20">
        <f t="shared" si="5"/>
        <v>55062.056074766318</v>
      </c>
      <c r="K106" s="1"/>
      <c r="L106" s="1"/>
      <c r="P106" s="1"/>
    </row>
    <row r="107" spans="1:16">
      <c r="A107" s="28"/>
      <c r="B107" s="2" t="s">
        <v>35</v>
      </c>
      <c r="C107" s="15">
        <v>-34</v>
      </c>
      <c r="D107" s="1">
        <v>3.3849999999999998E-2</v>
      </c>
      <c r="E107" s="10"/>
      <c r="F107" s="10">
        <v>1.1485000000000001</v>
      </c>
      <c r="G107" s="16"/>
      <c r="H107" s="10">
        <f t="shared" si="4"/>
        <v>38.876725</v>
      </c>
      <c r="I107" s="10"/>
      <c r="J107" s="21">
        <f t="shared" si="5"/>
        <v>55050.587652223126</v>
      </c>
      <c r="K107" s="1"/>
      <c r="L107" s="1"/>
      <c r="P107" s="1"/>
    </row>
    <row r="108" spans="1:16">
      <c r="A108" s="18"/>
      <c r="B108" s="13" t="s">
        <v>14</v>
      </c>
      <c r="C108" s="13">
        <v>0</v>
      </c>
      <c r="D108" s="1">
        <v>3.2989999999999998E-3</v>
      </c>
      <c r="E108" s="14"/>
      <c r="F108" s="14">
        <v>1.1662999999999999</v>
      </c>
      <c r="G108" s="14"/>
      <c r="H108" s="14">
        <f t="shared" si="4"/>
        <v>3.8476236999999993</v>
      </c>
      <c r="I108" s="14"/>
      <c r="J108" s="14">
        <f t="shared" si="5"/>
        <v>5448.3484848484795</v>
      </c>
      <c r="K108" s="1"/>
      <c r="L108" s="1"/>
      <c r="P108" s="1"/>
    </row>
    <row r="109" spans="1:16">
      <c r="A109" s="29" t="s">
        <v>36</v>
      </c>
      <c r="B109" t="s">
        <v>37</v>
      </c>
      <c r="C109" s="12">
        <v>-0.5</v>
      </c>
      <c r="D109" s="1">
        <v>4.4910000000000002E-3</v>
      </c>
      <c r="E109" s="1"/>
      <c r="F109" s="1">
        <v>1.1549</v>
      </c>
      <c r="G109" s="11"/>
      <c r="H109" s="1">
        <f t="shared" si="4"/>
        <v>5.1866559000000008</v>
      </c>
      <c r="I109" s="1"/>
      <c r="J109" s="20">
        <f t="shared" si="5"/>
        <v>7344.4575191163931</v>
      </c>
      <c r="K109" s="1"/>
      <c r="L109" s="1"/>
      <c r="P109" s="1"/>
    </row>
    <row r="110" spans="1:16">
      <c r="A110" s="29"/>
      <c r="B110" t="s">
        <v>38</v>
      </c>
      <c r="C110" s="12">
        <v>-7.5</v>
      </c>
      <c r="D110" s="1">
        <v>2.6069999999999999E-2</v>
      </c>
      <c r="E110" s="1"/>
      <c r="F110" s="1">
        <v>1.1434</v>
      </c>
      <c r="G110" s="11"/>
      <c r="H110" s="1">
        <f t="shared" si="4"/>
        <v>29.808437999999999</v>
      </c>
      <c r="I110" s="1"/>
      <c r="J110" s="20">
        <f t="shared" si="5"/>
        <v>42209.626168224262</v>
      </c>
      <c r="K110" s="1"/>
      <c r="L110" s="1"/>
      <c r="P110" s="1"/>
    </row>
    <row r="111" spans="1:16">
      <c r="A111" s="29"/>
      <c r="B111" t="s">
        <v>39</v>
      </c>
      <c r="C111" s="12">
        <v>-12.5</v>
      </c>
      <c r="D111" s="1">
        <v>3.092E-2</v>
      </c>
      <c r="E111" s="1"/>
      <c r="F111" s="1">
        <v>1.1433</v>
      </c>
      <c r="G111" s="11"/>
      <c r="H111" s="1">
        <f t="shared" si="4"/>
        <v>35.350835999999994</v>
      </c>
      <c r="I111" s="1"/>
      <c r="J111" s="20">
        <f t="shared" si="5"/>
        <v>50057.824978759512</v>
      </c>
      <c r="K111" s="1"/>
      <c r="L111" s="1"/>
      <c r="P111" s="1"/>
    </row>
    <row r="112" spans="1:16">
      <c r="A112" s="29"/>
      <c r="B112" t="s">
        <v>40</v>
      </c>
      <c r="C112" s="12">
        <v>-17.5</v>
      </c>
      <c r="D112" s="1">
        <v>3.2820000000000002E-2</v>
      </c>
      <c r="E112" s="1"/>
      <c r="F112" s="1">
        <v>1.1446000000000001</v>
      </c>
      <c r="G112" s="11"/>
      <c r="H112" s="1">
        <f t="shared" si="4"/>
        <v>37.565772000000003</v>
      </c>
      <c r="I112" s="1"/>
      <c r="J112" s="20">
        <f t="shared" si="5"/>
        <v>53194.239592183483</v>
      </c>
      <c r="K112" s="1"/>
      <c r="L112" s="1"/>
      <c r="P112" s="1"/>
    </row>
    <row r="113" spans="1:26">
      <c r="A113" s="29"/>
      <c r="B113" t="s">
        <v>41</v>
      </c>
      <c r="C113" s="12">
        <v>-22.5</v>
      </c>
      <c r="D113" s="1">
        <v>3.32E-2</v>
      </c>
      <c r="E113" s="1"/>
      <c r="F113" s="1">
        <v>1.1460999999999999</v>
      </c>
      <c r="G113" s="11"/>
      <c r="H113" s="1">
        <f t="shared" si="4"/>
        <v>38.050519999999999</v>
      </c>
      <c r="I113" s="1"/>
      <c r="J113" s="20">
        <f t="shared" si="5"/>
        <v>53880.657037666337</v>
      </c>
      <c r="L113" s="1"/>
      <c r="P113" s="1"/>
    </row>
    <row r="114" spans="1:26">
      <c r="A114" s="29"/>
      <c r="B114" t="s">
        <v>42</v>
      </c>
      <c r="C114" s="12">
        <v>-27.5</v>
      </c>
      <c r="D114" s="1">
        <v>3.3259999999999998E-2</v>
      </c>
      <c r="E114" s="1"/>
      <c r="F114" s="1">
        <v>1.1475</v>
      </c>
      <c r="G114" s="11"/>
      <c r="H114" s="1">
        <f t="shared" si="4"/>
        <v>38.165849999999992</v>
      </c>
      <c r="I114" s="1"/>
      <c r="J114" s="20">
        <f t="shared" si="5"/>
        <v>54043.967714528408</v>
      </c>
      <c r="L114" s="1"/>
      <c r="P114" s="1"/>
    </row>
    <row r="115" spans="1:26">
      <c r="A115" s="29"/>
      <c r="B115" t="s">
        <v>43</v>
      </c>
      <c r="C115" s="12">
        <v>-31</v>
      </c>
      <c r="D115" s="1">
        <v>3.329E-2</v>
      </c>
      <c r="E115" s="1"/>
      <c r="F115" s="1">
        <v>1.1482000000000001</v>
      </c>
      <c r="G115" s="11"/>
      <c r="H115" s="1">
        <f t="shared" si="4"/>
        <v>38.223578000000003</v>
      </c>
      <c r="I115" s="1"/>
      <c r="J115" s="20">
        <f t="shared" si="5"/>
        <v>54125.712262815032</v>
      </c>
      <c r="L115" s="1"/>
      <c r="P115" s="1"/>
    </row>
    <row r="116" spans="1:26">
      <c r="A116" s="29"/>
      <c r="B116" t="s">
        <v>44</v>
      </c>
      <c r="C116" s="12">
        <v>-32.5</v>
      </c>
      <c r="D116" s="1">
        <v>3.3500000000000002E-2</v>
      </c>
      <c r="E116" s="1"/>
      <c r="F116" s="1">
        <v>1.1484000000000001</v>
      </c>
      <c r="G116" s="11"/>
      <c r="H116" s="1">
        <f t="shared" si="4"/>
        <v>38.471400000000003</v>
      </c>
      <c r="I116" s="1"/>
      <c r="J116" s="20">
        <f t="shared" si="5"/>
        <v>54476.635514018657</v>
      </c>
      <c r="K116" s="1"/>
      <c r="L116" s="1"/>
      <c r="P116" s="1"/>
    </row>
    <row r="117" spans="1:26">
      <c r="A117" s="30"/>
      <c r="B117" s="2" t="s">
        <v>45</v>
      </c>
      <c r="C117" s="15">
        <v>-34</v>
      </c>
      <c r="D117" s="1">
        <v>3.3250000000000002E-2</v>
      </c>
      <c r="E117" s="10"/>
      <c r="F117" s="10">
        <v>1.1485000000000001</v>
      </c>
      <c r="G117" s="16"/>
      <c r="H117" s="10">
        <f t="shared" si="4"/>
        <v>38.187625000000004</v>
      </c>
      <c r="I117" s="10"/>
      <c r="J117" s="21">
        <f t="shared" si="5"/>
        <v>54074.801755876484</v>
      </c>
      <c r="K117" s="1"/>
      <c r="L117" s="1"/>
      <c r="P117" s="1"/>
      <c r="Q117" s="1"/>
      <c r="R117" s="1"/>
      <c r="S117" s="1"/>
      <c r="U117" s="1"/>
      <c r="V117" s="1"/>
      <c r="W117" s="1"/>
      <c r="X117" s="1"/>
      <c r="Y117" s="1"/>
      <c r="Z117" s="1"/>
    </row>
    <row r="118" spans="1:26">
      <c r="G118" s="1"/>
      <c r="H118" s="1"/>
      <c r="I118" s="1"/>
      <c r="J118" s="1"/>
      <c r="K118" s="1"/>
      <c r="L118" s="1"/>
      <c r="P118" s="1"/>
      <c r="Q118" s="1"/>
      <c r="R118" s="1"/>
      <c r="S118" s="1"/>
      <c r="U118" s="1"/>
      <c r="V118" s="1"/>
      <c r="W118" s="1"/>
      <c r="X118" s="1"/>
      <c r="Y118" s="1"/>
      <c r="Z118" s="1"/>
    </row>
    <row r="119" spans="1:26">
      <c r="G119" s="1"/>
      <c r="H119" s="1"/>
      <c r="I119" s="1"/>
      <c r="J119" s="1"/>
      <c r="K119" s="1"/>
      <c r="L119" s="1"/>
      <c r="P119" s="1"/>
      <c r="Q119" s="1"/>
      <c r="R119" s="1"/>
      <c r="S119" s="1"/>
      <c r="U119" s="1"/>
      <c r="V119" s="1"/>
      <c r="W119" s="1"/>
      <c r="X119" s="1"/>
      <c r="Y119" s="1"/>
      <c r="Z119" s="1"/>
    </row>
    <row r="120" spans="1:26">
      <c r="A120" s="5" t="s">
        <v>51</v>
      </c>
      <c r="B120" s="5" t="s">
        <v>52</v>
      </c>
      <c r="C120" s="6" t="s">
        <v>48</v>
      </c>
      <c r="D120" s="1"/>
      <c r="E120" s="1"/>
      <c r="F120" s="1"/>
      <c r="G120" s="1"/>
      <c r="H120" s="1"/>
      <c r="I120" s="1"/>
      <c r="J120" s="1"/>
      <c r="K120" s="1"/>
      <c r="L120" s="1"/>
      <c r="P120" s="1"/>
      <c r="Q120" s="1"/>
      <c r="R120" s="1"/>
      <c r="S120" s="1"/>
      <c r="U120" s="1"/>
      <c r="V120" s="1"/>
      <c r="W120" s="1"/>
      <c r="X120" s="1"/>
      <c r="Y120" s="1"/>
      <c r="Z120" s="1"/>
    </row>
    <row r="121" spans="1:26">
      <c r="F121" s="1"/>
      <c r="G121" s="1"/>
      <c r="H121" s="1"/>
      <c r="I121" s="1"/>
      <c r="J121" s="1"/>
      <c r="K121" s="1"/>
      <c r="L121" s="1"/>
      <c r="P121" s="1"/>
      <c r="Q121" s="1"/>
      <c r="R121" s="1"/>
      <c r="S121" s="1"/>
      <c r="U121" s="1"/>
      <c r="V121" s="1"/>
      <c r="W121" s="1"/>
      <c r="X121" s="1"/>
      <c r="Y121" s="1"/>
      <c r="Z121" s="1"/>
    </row>
    <row r="122" spans="1:26">
      <c r="D122" t="s">
        <v>4</v>
      </c>
      <c r="F122" t="s">
        <v>5</v>
      </c>
      <c r="K122" s="1"/>
      <c r="L122" s="1"/>
      <c r="P122" s="1"/>
      <c r="Q122" s="1"/>
      <c r="R122" s="1"/>
      <c r="S122" s="1"/>
      <c r="U122" s="1"/>
      <c r="V122" s="1"/>
      <c r="W122" s="1"/>
      <c r="X122" s="1"/>
      <c r="Y122" s="1"/>
      <c r="Z122" s="1"/>
    </row>
    <row r="123" spans="1:26">
      <c r="A123" t="s">
        <v>6</v>
      </c>
      <c r="D123" t="s">
        <v>7</v>
      </c>
      <c r="F123" t="s">
        <v>7</v>
      </c>
      <c r="I123" s="1"/>
      <c r="J123" s="1"/>
      <c r="K123" s="1"/>
      <c r="L123" s="1"/>
      <c r="P123" s="1"/>
      <c r="Q123" s="1"/>
      <c r="R123" s="1"/>
      <c r="S123" s="1"/>
      <c r="U123" s="1"/>
      <c r="V123" s="1"/>
      <c r="W123" s="1"/>
      <c r="X123" s="1"/>
      <c r="Y123" s="1"/>
      <c r="Z123" s="1"/>
    </row>
    <row r="124" spans="1:26">
      <c r="A124" s="2"/>
      <c r="B124" s="2" t="s">
        <v>8</v>
      </c>
      <c r="C124" s="2" t="s">
        <v>9</v>
      </c>
      <c r="D124" s="9" t="s">
        <v>10</v>
      </c>
      <c r="E124" s="10"/>
      <c r="F124" s="2" t="s">
        <v>11</v>
      </c>
      <c r="G124" s="2"/>
      <c r="H124" s="2" t="s">
        <v>12</v>
      </c>
      <c r="I124" s="10"/>
      <c r="J124" s="10" t="s">
        <v>1</v>
      </c>
      <c r="K124" s="1"/>
      <c r="L124" s="1"/>
      <c r="P124" s="1"/>
      <c r="Q124" s="1"/>
      <c r="R124" s="1"/>
      <c r="S124" s="1"/>
      <c r="U124" s="1"/>
      <c r="V124" s="1"/>
      <c r="W124" s="1"/>
      <c r="X124" s="1"/>
      <c r="Y124" s="1"/>
      <c r="Z124" s="1"/>
    </row>
    <row r="125" spans="1:26">
      <c r="D125" s="1"/>
      <c r="E125" s="1"/>
      <c r="F125" s="4" t="s">
        <v>13</v>
      </c>
      <c r="G125" s="11"/>
      <c r="H125" s="1"/>
      <c r="I125" s="1"/>
      <c r="J125" s="1"/>
      <c r="K125" s="1"/>
      <c r="L125" s="1"/>
      <c r="P125" s="1"/>
      <c r="Q125" s="1"/>
      <c r="R125" s="1"/>
      <c r="S125" s="1"/>
      <c r="U125" s="1"/>
      <c r="V125" s="1"/>
      <c r="W125" s="1"/>
      <c r="X125" s="1"/>
      <c r="Y125" s="1"/>
      <c r="Z125" s="1"/>
    </row>
    <row r="126" spans="1:26">
      <c r="C126" s="12"/>
      <c r="D126" s="1"/>
      <c r="E126" s="1"/>
      <c r="F126" s="1"/>
      <c r="G126" s="11"/>
      <c r="H126" s="1"/>
      <c r="I126" s="1"/>
      <c r="J126" s="20"/>
      <c r="K126" s="1"/>
      <c r="L126" s="1"/>
      <c r="P126" s="1"/>
      <c r="Q126" s="1"/>
      <c r="R126" s="1"/>
      <c r="S126" s="1"/>
      <c r="U126" s="1"/>
      <c r="V126" s="1"/>
      <c r="W126" s="1"/>
      <c r="X126" s="1"/>
      <c r="Y126" s="1"/>
      <c r="Z126" s="1"/>
    </row>
    <row r="127" spans="1:26">
      <c r="B127" s="13" t="s">
        <v>14</v>
      </c>
      <c r="C127" s="13">
        <v>0</v>
      </c>
      <c r="D127" s="1">
        <v>3.2989999999999998E-3</v>
      </c>
      <c r="E127" s="14"/>
      <c r="F127" s="14">
        <v>1.163</v>
      </c>
      <c r="G127" s="14"/>
      <c r="H127" s="14">
        <f t="shared" ref="H127:H156" si="6">D127*F127*1000</f>
        <v>3.8367369999999998</v>
      </c>
      <c r="I127" s="14"/>
      <c r="J127" s="14">
        <f t="shared" ref="J127:J156" si="7">H127*$E$1</f>
        <v>5432.9325969980127</v>
      </c>
      <c r="L127" s="1"/>
      <c r="P127" s="1"/>
      <c r="Q127" s="1"/>
      <c r="R127" s="1"/>
      <c r="S127" s="1"/>
      <c r="U127" s="1"/>
      <c r="V127" s="1"/>
      <c r="W127" s="1"/>
      <c r="X127" s="1"/>
      <c r="Y127" s="1"/>
      <c r="Z127" s="1"/>
    </row>
    <row r="128" spans="1:26">
      <c r="A128" s="25" t="s">
        <v>15</v>
      </c>
      <c r="B128" t="s">
        <v>16</v>
      </c>
      <c r="C128" s="12">
        <v>-0.5</v>
      </c>
      <c r="D128" s="1">
        <v>3.6470000000000001E-3</v>
      </c>
      <c r="E128" s="1"/>
      <c r="F128" s="1">
        <v>1.1549</v>
      </c>
      <c r="G128" s="11"/>
      <c r="H128" s="1">
        <f t="shared" si="6"/>
        <v>4.2119203000000009</v>
      </c>
      <c r="I128" s="1"/>
      <c r="J128" s="20">
        <f t="shared" si="7"/>
        <v>5964.2032002265614</v>
      </c>
      <c r="L128" s="1"/>
      <c r="P128" s="1"/>
    </row>
    <row r="129" spans="1:19">
      <c r="A129" s="25"/>
      <c r="B129" t="s">
        <v>17</v>
      </c>
      <c r="C129" s="12">
        <v>-7.5</v>
      </c>
      <c r="D129" s="1">
        <v>2.4199999999999999E-2</v>
      </c>
      <c r="E129" s="1"/>
      <c r="F129" s="1">
        <v>1.1434</v>
      </c>
      <c r="G129" s="11"/>
      <c r="H129" s="1">
        <f t="shared" si="6"/>
        <v>27.670279999999998</v>
      </c>
      <c r="I129" s="1"/>
      <c r="J129" s="20">
        <f t="shared" si="7"/>
        <v>39181.93146417442</v>
      </c>
      <c r="L129" s="1"/>
      <c r="P129" s="1"/>
    </row>
    <row r="130" spans="1:19">
      <c r="A130" s="25"/>
      <c r="B130" t="s">
        <v>18</v>
      </c>
      <c r="C130" s="12">
        <v>-12.5</v>
      </c>
      <c r="D130" s="1">
        <v>2.998E-2</v>
      </c>
      <c r="E130" s="1"/>
      <c r="F130" s="1">
        <v>1.1433</v>
      </c>
      <c r="G130" s="11"/>
      <c r="H130" s="1">
        <f t="shared" si="6"/>
        <v>34.276133999999999</v>
      </c>
      <c r="I130" s="1"/>
      <c r="J130" s="20">
        <f t="shared" si="7"/>
        <v>48536.015293118056</v>
      </c>
      <c r="L130" s="1"/>
      <c r="P130" s="1"/>
      <c r="Q130" s="1"/>
      <c r="R130" s="1"/>
      <c r="S130" s="1"/>
    </row>
    <row r="131" spans="1:19">
      <c r="A131" s="25"/>
      <c r="B131" t="s">
        <v>19</v>
      </c>
      <c r="C131" s="12">
        <v>-17.5</v>
      </c>
      <c r="D131" s="1">
        <v>3.2259999999999997E-2</v>
      </c>
      <c r="E131" s="1"/>
      <c r="F131" s="1">
        <v>1.1446000000000001</v>
      </c>
      <c r="G131" s="11"/>
      <c r="H131" s="1">
        <f t="shared" si="6"/>
        <v>36.924795999999994</v>
      </c>
      <c r="I131" s="1"/>
      <c r="J131" s="20">
        <f t="shared" si="7"/>
        <v>52286.598697252855</v>
      </c>
      <c r="L131" s="1"/>
      <c r="P131" s="1"/>
      <c r="Q131" s="1"/>
      <c r="R131" s="1"/>
      <c r="S131" s="1"/>
    </row>
    <row r="132" spans="1:19">
      <c r="A132" s="25"/>
      <c r="B132" t="s">
        <v>20</v>
      </c>
      <c r="C132" s="12">
        <v>-22.5</v>
      </c>
      <c r="D132" s="1">
        <v>3.2980000000000002E-2</v>
      </c>
      <c r="E132" s="1"/>
      <c r="F132" s="1">
        <v>1.1460999999999999</v>
      </c>
      <c r="G132" s="11"/>
      <c r="H132" s="1">
        <f t="shared" si="6"/>
        <v>37.798378</v>
      </c>
      <c r="I132" s="1"/>
      <c r="J132" s="20">
        <f t="shared" si="7"/>
        <v>53523.616539223971</v>
      </c>
      <c r="L132" s="1"/>
      <c r="P132" s="1"/>
      <c r="Q132" s="1"/>
      <c r="R132" s="1"/>
      <c r="S132" s="1"/>
    </row>
    <row r="133" spans="1:19">
      <c r="A133" s="25"/>
      <c r="B133" t="s">
        <v>21</v>
      </c>
      <c r="C133" s="12">
        <v>-27.5</v>
      </c>
      <c r="D133" s="1">
        <v>3.313E-2</v>
      </c>
      <c r="E133" s="1"/>
      <c r="F133" s="1">
        <v>1.1475</v>
      </c>
      <c r="G133" s="11"/>
      <c r="H133" s="1">
        <f t="shared" si="6"/>
        <v>38.016674999999999</v>
      </c>
      <c r="I133" s="1"/>
      <c r="J133" s="20">
        <f t="shared" si="7"/>
        <v>53832.731520815592</v>
      </c>
      <c r="P133" s="1"/>
      <c r="Q133" s="1"/>
      <c r="R133" s="1"/>
      <c r="S133" s="1"/>
    </row>
    <row r="134" spans="1:19">
      <c r="A134" s="25"/>
      <c r="B134" t="s">
        <v>23</v>
      </c>
      <c r="C134" s="12">
        <v>-31</v>
      </c>
      <c r="D134" s="1">
        <v>3.3189999999999997E-2</v>
      </c>
      <c r="E134" s="1"/>
      <c r="F134" s="1">
        <v>1.1482000000000001</v>
      </c>
      <c r="G134" s="11"/>
      <c r="H134" s="1">
        <f t="shared" si="6"/>
        <v>38.108758000000002</v>
      </c>
      <c r="I134" s="1"/>
      <c r="J134" s="20">
        <f t="shared" si="7"/>
        <v>53963.123760974187</v>
      </c>
      <c r="P134" s="1"/>
      <c r="Q134" s="1"/>
      <c r="R134" s="1"/>
      <c r="S134" s="1"/>
    </row>
    <row r="135" spans="1:19">
      <c r="A135" s="25"/>
      <c r="B135" t="s">
        <v>24</v>
      </c>
      <c r="C135" s="12">
        <v>-32.5</v>
      </c>
      <c r="D135" s="1">
        <v>3.32E-2</v>
      </c>
      <c r="E135" s="1"/>
      <c r="F135" s="1">
        <v>1.1484000000000001</v>
      </c>
      <c r="G135" s="11"/>
      <c r="H135" s="1">
        <f t="shared" si="6"/>
        <v>38.12688</v>
      </c>
      <c r="I135" s="1"/>
      <c r="J135" s="20">
        <f t="shared" si="7"/>
        <v>53988.785046728932</v>
      </c>
      <c r="P135" s="1"/>
      <c r="Q135" s="1"/>
      <c r="R135" s="1"/>
      <c r="S135" s="1"/>
    </row>
    <row r="136" spans="1:19">
      <c r="A136" s="26"/>
      <c r="B136" s="2" t="s">
        <v>25</v>
      </c>
      <c r="C136" s="15">
        <v>-34</v>
      </c>
      <c r="D136" s="1">
        <v>3.3210000000000003E-2</v>
      </c>
      <c r="E136" s="10"/>
      <c r="F136" s="10">
        <v>1.1485000000000001</v>
      </c>
      <c r="G136" s="16"/>
      <c r="H136" s="10">
        <f t="shared" si="6"/>
        <v>38.14168500000001</v>
      </c>
      <c r="I136" s="10"/>
      <c r="J136" s="21">
        <f t="shared" si="7"/>
        <v>54009.749362786715</v>
      </c>
      <c r="P136" s="1"/>
      <c r="Q136" s="1"/>
      <c r="R136" s="1"/>
      <c r="S136" s="1"/>
    </row>
    <row r="137" spans="1:19">
      <c r="A137" s="17"/>
      <c r="B137" s="13" t="s">
        <v>14</v>
      </c>
      <c r="C137" s="13">
        <v>0</v>
      </c>
      <c r="D137" s="1">
        <v>3.2989999999999998E-3</v>
      </c>
      <c r="E137" s="14"/>
      <c r="F137" s="14">
        <v>1.1662999999999999</v>
      </c>
      <c r="G137" s="14"/>
      <c r="H137" s="14">
        <f t="shared" si="6"/>
        <v>3.8476236999999993</v>
      </c>
      <c r="I137" s="14"/>
      <c r="J137" s="14">
        <f t="shared" si="7"/>
        <v>5448.3484848484795</v>
      </c>
      <c r="P137" s="1"/>
      <c r="Q137" s="1"/>
      <c r="R137" s="1"/>
      <c r="S137" s="1"/>
    </row>
    <row r="138" spans="1:19">
      <c r="A138" s="27" t="s">
        <v>26</v>
      </c>
      <c r="B138" t="s">
        <v>27</v>
      </c>
      <c r="C138" s="12">
        <v>-0.5</v>
      </c>
      <c r="D138" s="1">
        <v>3.666E-3</v>
      </c>
      <c r="E138" s="1"/>
      <c r="F138" s="1">
        <v>1.1549</v>
      </c>
      <c r="G138" s="11"/>
      <c r="H138" s="1">
        <f t="shared" si="6"/>
        <v>4.2338634000000006</v>
      </c>
      <c r="I138" s="1"/>
      <c r="J138" s="20">
        <f t="shared" si="7"/>
        <v>5995.2752761257398</v>
      </c>
      <c r="P138" s="1"/>
      <c r="Q138" s="1"/>
      <c r="R138" s="1"/>
      <c r="S138" s="1"/>
    </row>
    <row r="139" spans="1:19">
      <c r="A139" s="27"/>
      <c r="B139" t="s">
        <v>28</v>
      </c>
      <c r="C139" s="12">
        <v>-7.5</v>
      </c>
      <c r="D139" s="1">
        <v>2.4719999999999999E-2</v>
      </c>
      <c r="E139" s="1"/>
      <c r="F139" s="1">
        <v>1.1434</v>
      </c>
      <c r="G139" s="11"/>
      <c r="H139" s="1">
        <f t="shared" si="6"/>
        <v>28.264847999999997</v>
      </c>
      <c r="I139" s="1"/>
      <c r="J139" s="20">
        <f t="shared" si="7"/>
        <v>40023.857264231061</v>
      </c>
      <c r="P139" s="1"/>
      <c r="Q139" s="1"/>
      <c r="R139" s="1"/>
      <c r="S139" s="1"/>
    </row>
    <row r="140" spans="1:19">
      <c r="A140" s="27"/>
      <c r="B140" t="s">
        <v>29</v>
      </c>
      <c r="C140" s="12">
        <v>-12.5</v>
      </c>
      <c r="D140" s="1">
        <v>3.039E-2</v>
      </c>
      <c r="E140" s="1"/>
      <c r="F140" s="1">
        <v>1.1433</v>
      </c>
      <c r="G140" s="11"/>
      <c r="H140" s="1">
        <f t="shared" si="6"/>
        <v>34.744887000000006</v>
      </c>
      <c r="I140" s="1"/>
      <c r="J140" s="20">
        <f t="shared" si="7"/>
        <v>49199.783347493598</v>
      </c>
      <c r="P140" s="1"/>
      <c r="Q140" s="1"/>
      <c r="R140" s="1"/>
      <c r="S140" s="1"/>
    </row>
    <row r="141" spans="1:19">
      <c r="A141" s="27"/>
      <c r="B141" t="s">
        <v>30</v>
      </c>
      <c r="C141" s="12">
        <v>-17.5</v>
      </c>
      <c r="D141" s="1">
        <v>3.2599999999999997E-2</v>
      </c>
      <c r="E141" s="1"/>
      <c r="F141" s="1">
        <v>1.1446000000000001</v>
      </c>
      <c r="G141" s="11"/>
      <c r="H141" s="1">
        <f t="shared" si="6"/>
        <v>37.313960000000002</v>
      </c>
      <c r="I141" s="1"/>
      <c r="J141" s="20">
        <f t="shared" si="7"/>
        <v>52837.666383460739</v>
      </c>
    </row>
    <row r="142" spans="1:19">
      <c r="A142" s="27"/>
      <c r="B142" t="s">
        <v>31</v>
      </c>
      <c r="C142" s="12">
        <v>-22.5</v>
      </c>
      <c r="D142" s="1">
        <v>3.3180000000000001E-2</v>
      </c>
      <c r="E142" s="1"/>
      <c r="F142" s="1">
        <v>1.1460999999999999</v>
      </c>
      <c r="G142" s="11"/>
      <c r="H142" s="1">
        <f t="shared" si="6"/>
        <v>38.027597999999998</v>
      </c>
      <c r="I142" s="1"/>
      <c r="J142" s="20">
        <f t="shared" si="7"/>
        <v>53848.198810535214</v>
      </c>
    </row>
    <row r="143" spans="1:19">
      <c r="A143" s="27"/>
      <c r="B143" t="s">
        <v>32</v>
      </c>
      <c r="C143" s="12">
        <v>-27.5</v>
      </c>
      <c r="D143" s="1">
        <v>3.3279999999999997E-2</v>
      </c>
      <c r="E143" s="1"/>
      <c r="F143" s="1">
        <v>1.1475</v>
      </c>
      <c r="G143" s="11"/>
      <c r="H143" s="1">
        <f t="shared" si="6"/>
        <v>38.188799999999993</v>
      </c>
      <c r="I143" s="1"/>
      <c r="J143" s="20">
        <f t="shared" si="7"/>
        <v>54076.465590484229</v>
      </c>
    </row>
    <row r="144" spans="1:19">
      <c r="A144" s="27"/>
      <c r="B144" t="s">
        <v>33</v>
      </c>
      <c r="C144" s="12">
        <v>-31</v>
      </c>
      <c r="D144" s="1">
        <v>3.3849999999999998E-2</v>
      </c>
      <c r="E144" s="1"/>
      <c r="F144" s="1">
        <v>1.1482000000000001</v>
      </c>
      <c r="G144" s="11"/>
      <c r="H144" s="1">
        <f t="shared" si="6"/>
        <v>38.866570000000003</v>
      </c>
      <c r="I144" s="1"/>
      <c r="J144" s="20">
        <f t="shared" si="7"/>
        <v>55036.20787312372</v>
      </c>
    </row>
    <row r="145" spans="1:10">
      <c r="A145" s="27"/>
      <c r="B145" t="s">
        <v>34</v>
      </c>
      <c r="C145" s="12">
        <v>-32.5</v>
      </c>
      <c r="D145" s="1">
        <v>3.3860000000000001E-2</v>
      </c>
      <c r="E145" s="1"/>
      <c r="F145" s="1">
        <v>1.1484000000000001</v>
      </c>
      <c r="G145" s="11"/>
      <c r="H145" s="1">
        <f t="shared" si="6"/>
        <v>38.884824000000002</v>
      </c>
      <c r="I145" s="1"/>
      <c r="J145" s="20">
        <f t="shared" si="7"/>
        <v>55062.056074766318</v>
      </c>
    </row>
    <row r="146" spans="1:10">
      <c r="A146" s="28"/>
      <c r="B146" s="2" t="s">
        <v>35</v>
      </c>
      <c r="C146" s="15">
        <v>-34</v>
      </c>
      <c r="D146" s="1">
        <v>3.3849999999999998E-2</v>
      </c>
      <c r="E146" s="10"/>
      <c r="F146" s="10">
        <v>1.1485000000000001</v>
      </c>
      <c r="G146" s="16"/>
      <c r="H146" s="10">
        <f t="shared" si="6"/>
        <v>38.876725</v>
      </c>
      <c r="I146" s="10"/>
      <c r="J146" s="21">
        <f t="shared" si="7"/>
        <v>55050.587652223126</v>
      </c>
    </row>
    <row r="147" spans="1:10">
      <c r="A147" s="18"/>
      <c r="B147" s="13" t="s">
        <v>14</v>
      </c>
      <c r="C147" s="13">
        <v>0</v>
      </c>
      <c r="D147" s="1">
        <v>3.2989999999999998E-3</v>
      </c>
      <c r="E147" s="14"/>
      <c r="F147" s="14">
        <v>1.1662999999999999</v>
      </c>
      <c r="G147" s="14"/>
      <c r="H147" s="14">
        <f t="shared" si="6"/>
        <v>3.8476236999999993</v>
      </c>
      <c r="I147" s="14"/>
      <c r="J147" s="14">
        <f t="shared" si="7"/>
        <v>5448.3484848484795</v>
      </c>
    </row>
    <row r="148" spans="1:10">
      <c r="A148" s="29" t="s">
        <v>36</v>
      </c>
      <c r="B148" t="s">
        <v>37</v>
      </c>
      <c r="C148" s="12">
        <v>-0.5</v>
      </c>
      <c r="D148" s="1">
        <v>3.663E-3</v>
      </c>
      <c r="E148" s="1"/>
      <c r="F148" s="1">
        <v>1.1549</v>
      </c>
      <c r="G148" s="11"/>
      <c r="H148" s="1">
        <f t="shared" si="6"/>
        <v>4.2303987000000003</v>
      </c>
      <c r="I148" s="1"/>
      <c r="J148" s="20">
        <f t="shared" si="7"/>
        <v>5990.3691588785005</v>
      </c>
    </row>
    <row r="149" spans="1:10">
      <c r="A149" s="29"/>
      <c r="B149" t="s">
        <v>38</v>
      </c>
      <c r="C149" s="12">
        <v>-7.5</v>
      </c>
      <c r="D149" s="1">
        <v>2.4590000000000001E-2</v>
      </c>
      <c r="E149" s="1"/>
      <c r="F149" s="1">
        <v>1.1434</v>
      </c>
      <c r="G149" s="11"/>
      <c r="H149" s="1">
        <f t="shared" si="6"/>
        <v>28.116206000000002</v>
      </c>
      <c r="I149" s="1"/>
      <c r="J149" s="20">
        <f t="shared" si="7"/>
        <v>39813.37581421691</v>
      </c>
    </row>
    <row r="150" spans="1:10">
      <c r="A150" s="29"/>
      <c r="B150" t="s">
        <v>39</v>
      </c>
      <c r="C150" s="12">
        <v>-12.5</v>
      </c>
      <c r="D150" s="1">
        <v>3.0280000000000001E-2</v>
      </c>
      <c r="E150" s="1"/>
      <c r="F150" s="1">
        <v>1.1433</v>
      </c>
      <c r="G150" s="11"/>
      <c r="H150" s="1">
        <f t="shared" si="6"/>
        <v>34.619123999999999</v>
      </c>
      <c r="I150" s="1"/>
      <c r="J150" s="20">
        <f t="shared" si="7"/>
        <v>49021.699235344058</v>
      </c>
    </row>
    <row r="151" spans="1:10">
      <c r="A151" s="29"/>
      <c r="B151" t="s">
        <v>40</v>
      </c>
      <c r="C151" s="12">
        <v>-17.5</v>
      </c>
      <c r="D151" s="1">
        <v>3.2559999999999999E-2</v>
      </c>
      <c r="E151" s="1"/>
      <c r="F151" s="1">
        <v>1.1446000000000001</v>
      </c>
      <c r="G151" s="11"/>
      <c r="H151" s="1">
        <f t="shared" si="6"/>
        <v>37.268175999999997</v>
      </c>
      <c r="I151" s="1"/>
      <c r="J151" s="20">
        <f t="shared" si="7"/>
        <v>52772.834890965685</v>
      </c>
    </row>
    <row r="152" spans="1:10">
      <c r="A152" s="29"/>
      <c r="B152" t="s">
        <v>41</v>
      </c>
      <c r="C152" s="12">
        <v>-22.5</v>
      </c>
      <c r="D152" s="1">
        <v>3.3140000000000003E-2</v>
      </c>
      <c r="E152" s="1"/>
      <c r="F152" s="1">
        <v>1.1460999999999999</v>
      </c>
      <c r="G152" s="11"/>
      <c r="H152" s="1">
        <f t="shared" si="6"/>
        <v>37.981754000000002</v>
      </c>
      <c r="I152" s="1"/>
      <c r="J152" s="20">
        <f t="shared" si="7"/>
        <v>53783.282356272975</v>
      </c>
    </row>
    <row r="153" spans="1:10">
      <c r="A153" s="29"/>
      <c r="B153" t="s">
        <v>42</v>
      </c>
      <c r="C153" s="12">
        <v>-27.5</v>
      </c>
      <c r="D153" s="1">
        <v>3.322E-2</v>
      </c>
      <c r="E153" s="1"/>
      <c r="F153" s="1">
        <v>1.1475</v>
      </c>
      <c r="G153" s="11"/>
      <c r="H153" s="1">
        <f t="shared" si="6"/>
        <v>38.119950000000003</v>
      </c>
      <c r="I153" s="1"/>
      <c r="J153" s="20">
        <f t="shared" si="7"/>
        <v>53978.971962616786</v>
      </c>
    </row>
    <row r="154" spans="1:10">
      <c r="A154" s="29"/>
      <c r="B154" t="s">
        <v>43</v>
      </c>
      <c r="C154" s="12">
        <v>-31</v>
      </c>
      <c r="D154" s="1">
        <v>3.3259999999999998E-2</v>
      </c>
      <c r="E154" s="1"/>
      <c r="F154" s="1">
        <v>1.1482000000000001</v>
      </c>
      <c r="G154" s="11"/>
      <c r="H154" s="1">
        <f t="shared" si="6"/>
        <v>38.189132000000001</v>
      </c>
      <c r="I154" s="1"/>
      <c r="J154" s="20">
        <f t="shared" si="7"/>
        <v>54076.935712262777</v>
      </c>
    </row>
    <row r="155" spans="1:10">
      <c r="A155" s="29"/>
      <c r="B155" t="s">
        <v>44</v>
      </c>
      <c r="C155" s="12">
        <v>-32.5</v>
      </c>
      <c r="D155" s="1">
        <v>3.3270000000000001E-2</v>
      </c>
      <c r="E155" s="1"/>
      <c r="F155" s="1">
        <v>1.1484000000000001</v>
      </c>
      <c r="G155" s="11"/>
      <c r="H155" s="1">
        <f t="shared" si="6"/>
        <v>38.207267999999999</v>
      </c>
      <c r="I155" s="1"/>
      <c r="J155" s="20">
        <f t="shared" si="7"/>
        <v>54102.616822429867</v>
      </c>
    </row>
    <row r="156" spans="1:10">
      <c r="A156" s="30"/>
      <c r="B156" s="2" t="s">
        <v>45</v>
      </c>
      <c r="C156" s="15">
        <v>-34</v>
      </c>
      <c r="D156" s="1">
        <v>3.3259999999999998E-2</v>
      </c>
      <c r="E156" s="10"/>
      <c r="F156" s="10">
        <v>1.1485000000000001</v>
      </c>
      <c r="G156" s="16"/>
      <c r="H156" s="10">
        <f t="shared" si="6"/>
        <v>38.199110000000005</v>
      </c>
      <c r="I156" s="10"/>
      <c r="J156" s="21">
        <f t="shared" si="7"/>
        <v>54091.064854148928</v>
      </c>
    </row>
    <row r="157" spans="1:10">
      <c r="G157" s="1"/>
      <c r="H157" s="1"/>
      <c r="I157" s="1"/>
      <c r="J157" s="1"/>
    </row>
    <row r="167" spans="9:12">
      <c r="I167" s="1"/>
      <c r="J167" s="1"/>
      <c r="K167" s="1"/>
      <c r="L167" s="1"/>
    </row>
    <row r="168" spans="9:12">
      <c r="I168" s="1"/>
      <c r="J168" s="1"/>
      <c r="K168" s="1"/>
      <c r="L168" s="1"/>
    </row>
    <row r="169" spans="9:12">
      <c r="I169" s="1"/>
      <c r="J169" s="1"/>
      <c r="K169" s="1"/>
      <c r="L169" s="1"/>
    </row>
    <row r="170" spans="9:12">
      <c r="I170" s="1"/>
      <c r="J170" s="1"/>
      <c r="K170" s="1"/>
      <c r="L170" s="1"/>
    </row>
    <row r="171" spans="9:12">
      <c r="I171" s="1"/>
      <c r="J171" s="1"/>
      <c r="K171" s="1"/>
      <c r="L171" s="1"/>
    </row>
    <row r="172" spans="9:12">
      <c r="I172" s="1"/>
      <c r="J172" s="1"/>
      <c r="K172" s="1"/>
      <c r="L172" s="1"/>
    </row>
    <row r="173" spans="9:12">
      <c r="I173" s="1"/>
      <c r="J173" s="1"/>
      <c r="K173" s="1"/>
      <c r="L173" s="1"/>
    </row>
    <row r="174" spans="9:12">
      <c r="I174" s="1"/>
      <c r="J174" s="1"/>
      <c r="K174" s="1"/>
      <c r="L174" s="1"/>
    </row>
    <row r="175" spans="9:12">
      <c r="I175" s="1"/>
      <c r="J175" s="1"/>
      <c r="K175" s="1"/>
      <c r="L175" s="1"/>
    </row>
    <row r="176" spans="9:12">
      <c r="I176" s="1"/>
      <c r="J176" s="1"/>
      <c r="K176" s="1"/>
      <c r="L176" s="1"/>
    </row>
    <row r="177" spans="9:12">
      <c r="I177" s="1"/>
      <c r="J177" s="1"/>
      <c r="K177" s="1"/>
      <c r="L177" s="1"/>
    </row>
    <row r="178" spans="9:12">
      <c r="I178" s="1"/>
      <c r="J178" s="1"/>
      <c r="K178" s="1"/>
      <c r="L178" s="1"/>
    </row>
    <row r="179" spans="9:12">
      <c r="I179" s="1"/>
      <c r="J179" s="1"/>
      <c r="K179" s="1"/>
      <c r="L179" s="1"/>
    </row>
    <row r="180" spans="9:12">
      <c r="I180" s="1"/>
      <c r="J180" s="1"/>
      <c r="K180" s="1"/>
      <c r="L180" s="1"/>
    </row>
    <row r="181" spans="9:12">
      <c r="I181" s="1"/>
      <c r="J181" s="1"/>
      <c r="K181" s="1"/>
      <c r="L181" s="1"/>
    </row>
    <row r="182" spans="9:12">
      <c r="I182" s="1"/>
      <c r="J182" s="1"/>
      <c r="K182" s="1"/>
      <c r="L182" s="1"/>
    </row>
    <row r="183" spans="9:12">
      <c r="I183" s="1"/>
      <c r="J183" s="1"/>
      <c r="K183" s="1"/>
      <c r="L183" s="1"/>
    </row>
    <row r="184" spans="9:12">
      <c r="I184" s="1"/>
      <c r="J184" s="1"/>
      <c r="K184" s="1"/>
      <c r="L184" s="1"/>
    </row>
    <row r="185" spans="9:12">
      <c r="I185" s="1"/>
      <c r="J185" s="1"/>
      <c r="K185" s="1"/>
      <c r="L185" s="1"/>
    </row>
    <row r="186" spans="9:12">
      <c r="I186" s="1"/>
      <c r="J186" s="1"/>
      <c r="K186" s="1"/>
      <c r="L186" s="1"/>
    </row>
    <row r="187" spans="9:12">
      <c r="I187" s="1"/>
      <c r="J187" s="1"/>
      <c r="K187" s="1"/>
      <c r="L187" s="1"/>
    </row>
    <row r="188" spans="9:12">
      <c r="I188" s="1"/>
      <c r="J188" s="1"/>
      <c r="K188" s="1"/>
      <c r="L188" s="1"/>
    </row>
    <row r="189" spans="9:12">
      <c r="I189" s="1"/>
      <c r="J189" s="1"/>
      <c r="K189" s="1"/>
      <c r="L189" s="1"/>
    </row>
    <row r="190" spans="9:12">
      <c r="I190" s="1"/>
      <c r="J190" s="1"/>
      <c r="K190" s="1"/>
      <c r="L190" s="1"/>
    </row>
    <row r="191" spans="9:12">
      <c r="I191" s="1"/>
      <c r="J191" s="1"/>
      <c r="K191" s="1"/>
      <c r="L191" s="1"/>
    </row>
    <row r="192" spans="9:12">
      <c r="I192" s="1"/>
      <c r="J192" s="1"/>
      <c r="K192" s="1"/>
      <c r="L192" s="1"/>
    </row>
    <row r="193" spans="9:12">
      <c r="I193" s="1"/>
      <c r="J193" s="1"/>
      <c r="K193" s="1"/>
      <c r="L193" s="1"/>
    </row>
    <row r="194" spans="9:12">
      <c r="I194" s="1"/>
      <c r="J194" s="1"/>
      <c r="K194" s="1"/>
      <c r="L194" s="1"/>
    </row>
    <row r="195" spans="9:12">
      <c r="I195" s="1"/>
      <c r="J195" s="1"/>
      <c r="K195" s="1"/>
      <c r="L195" s="1"/>
    </row>
    <row r="196" spans="9:12">
      <c r="I196" s="1"/>
      <c r="J196" s="1"/>
      <c r="K196" s="1"/>
      <c r="L196" s="1"/>
    </row>
    <row r="197" spans="9:12">
      <c r="I197" s="1"/>
      <c r="J197" s="1"/>
      <c r="K197" s="1"/>
      <c r="L197" s="1"/>
    </row>
    <row r="198" spans="9:12">
      <c r="I198" s="1"/>
      <c r="J198" s="1"/>
      <c r="K198" s="1"/>
      <c r="L198" s="1"/>
    </row>
    <row r="199" spans="9:12">
      <c r="I199" s="1"/>
      <c r="J199" s="1"/>
      <c r="K199" s="1"/>
      <c r="L199" s="1"/>
    </row>
    <row r="200" spans="9:12">
      <c r="I200" s="1"/>
      <c r="J200" s="1"/>
      <c r="K200" s="1"/>
      <c r="L200" s="1"/>
    </row>
    <row r="201" spans="9:12">
      <c r="I201" s="1"/>
      <c r="J201" s="1"/>
      <c r="K201" s="1"/>
      <c r="L201" s="1"/>
    </row>
  </sheetData>
  <mergeCells count="12">
    <mergeCell ref="A138:A146"/>
    <mergeCell ref="A148:A156"/>
    <mergeCell ref="A68:A76"/>
    <mergeCell ref="A89:A97"/>
    <mergeCell ref="A99:A107"/>
    <mergeCell ref="A109:A117"/>
    <mergeCell ref="A128:A136"/>
    <mergeCell ref="A8:A16"/>
    <mergeCell ref="A18:A26"/>
    <mergeCell ref="A28:A36"/>
    <mergeCell ref="A48:A56"/>
    <mergeCell ref="A58:A66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DRY-UNIFORM_20</vt:lpstr>
      <vt:lpstr>DRY-LAYERED_38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CESEP</dc:creator>
  <cp:lastModifiedBy>Kate</cp:lastModifiedBy>
  <dcterms:created xsi:type="dcterms:W3CDTF">2015-01-23T15:45:00Z</dcterms:created>
  <dcterms:modified xsi:type="dcterms:W3CDTF">2021-09-03T20:46:00Z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D04055AE94BA44ECB6DCA0D137623B9E</vt:lpwstr>
  </property>
  <property fmtid="{D5CDD505-2E9C-101B-9397-08002B2CF9AE}" pid="3" name="KSOProductBuildVer">
    <vt:lpwstr>1033-11.2.0.10265</vt:lpwstr>
  </property>
</Properties>
</file>